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EEF360-2E44-4C65-A8AD-D2654E1CF26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入力シート" sheetId="7" r:id="rId1"/>
    <sheet name="企業・会計科目取込シート" sheetId="10" state="hidden" r:id="rId2"/>
    <sheet name="標準報酬月額取込シート" sheetId="8" state="hidden" r:id="rId3"/>
    <sheet name="等級表" sheetId="2" state="hidden" r:id="rId4"/>
  </sheets>
  <definedNames>
    <definedName name="掛金翌月徴収者">入力シート!$O$3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0" l="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2" i="10"/>
  <c r="A95" i="8"/>
  <c r="A96" i="8"/>
  <c r="A97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2" i="8"/>
  <c r="L2" i="10"/>
  <c r="L3" i="10"/>
  <c r="L4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A26" i="10" l="1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3" i="10"/>
  <c r="K3" i="10" s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" i="10"/>
  <c r="C26" i="10"/>
  <c r="C27" i="10"/>
  <c r="C29" i="10"/>
  <c r="C30" i="10"/>
  <c r="C31" i="10"/>
  <c r="C32" i="10"/>
  <c r="C34" i="10"/>
  <c r="C35" i="10"/>
  <c r="C36" i="10"/>
  <c r="C37" i="10"/>
  <c r="C38" i="10"/>
  <c r="C39" i="10"/>
  <c r="C40" i="10"/>
  <c r="C42" i="10"/>
  <c r="C43" i="10"/>
  <c r="C44" i="10"/>
  <c r="C45" i="10"/>
  <c r="C46" i="10"/>
  <c r="C47" i="10"/>
  <c r="C48" i="10"/>
  <c r="C50" i="10"/>
  <c r="C51" i="10"/>
  <c r="C52" i="10"/>
  <c r="C53" i="10"/>
  <c r="C54" i="10"/>
  <c r="C55" i="10"/>
  <c r="C56" i="10"/>
  <c r="C58" i="10"/>
  <c r="C59" i="10"/>
  <c r="C60" i="10"/>
  <c r="C61" i="10"/>
  <c r="C62" i="10"/>
  <c r="C63" i="10"/>
  <c r="C64" i="10"/>
  <c r="C66" i="10"/>
  <c r="C67" i="10"/>
  <c r="C68" i="10"/>
  <c r="C70" i="10"/>
  <c r="C75" i="10"/>
  <c r="C76" i="10"/>
  <c r="C79" i="10"/>
  <c r="C82" i="10"/>
  <c r="C85" i="10"/>
  <c r="C87" i="10"/>
  <c r="C88" i="10"/>
  <c r="C91" i="10"/>
  <c r="C94" i="10"/>
  <c r="D38" i="10"/>
  <c r="D46" i="10"/>
  <c r="D52" i="10"/>
  <c r="D53" i="10"/>
  <c r="D68" i="10"/>
  <c r="D70" i="10"/>
  <c r="D76" i="10"/>
  <c r="D77" i="10"/>
  <c r="D88" i="10"/>
  <c r="D94" i="10"/>
  <c r="D95" i="10"/>
  <c r="AU91" i="10"/>
  <c r="AU85" i="10"/>
  <c r="E82" i="10"/>
  <c r="B77" i="10"/>
  <c r="E64" i="10"/>
  <c r="E63" i="10"/>
  <c r="B61" i="10"/>
  <c r="AU57" i="10"/>
  <c r="AU52" i="10"/>
  <c r="E52" i="10"/>
  <c r="E50" i="10"/>
  <c r="AU49" i="10"/>
  <c r="B43" i="10"/>
  <c r="J81" i="10" l="1"/>
  <c r="K81" i="10"/>
  <c r="F81" i="10"/>
  <c r="I81" i="10"/>
  <c r="K65" i="10"/>
  <c r="F65" i="10"/>
  <c r="I65" i="10"/>
  <c r="J57" i="10"/>
  <c r="K57" i="10"/>
  <c r="F57" i="10"/>
  <c r="I57" i="10"/>
  <c r="J49" i="10"/>
  <c r="K49" i="10"/>
  <c r="F49" i="10"/>
  <c r="I49" i="10"/>
  <c r="K41" i="10"/>
  <c r="F41" i="10"/>
  <c r="I41" i="10"/>
  <c r="B33" i="10"/>
  <c r="K33" i="10"/>
  <c r="F33" i="10"/>
  <c r="I33" i="10"/>
  <c r="C65" i="10"/>
  <c r="C57" i="10"/>
  <c r="C49" i="10"/>
  <c r="C41" i="10"/>
  <c r="C33" i="10"/>
  <c r="I96" i="10"/>
  <c r="F96" i="10"/>
  <c r="K96" i="10"/>
  <c r="K88" i="10"/>
  <c r="F88" i="10"/>
  <c r="I88" i="10"/>
  <c r="K80" i="10"/>
  <c r="F80" i="10"/>
  <c r="I80" i="10"/>
  <c r="I72" i="10"/>
  <c r="K72" i="10"/>
  <c r="F72" i="10"/>
  <c r="K64" i="10"/>
  <c r="F64" i="10"/>
  <c r="I64" i="10"/>
  <c r="I56" i="10"/>
  <c r="K56" i="10"/>
  <c r="F56" i="10"/>
  <c r="K48" i="10"/>
  <c r="F48" i="10"/>
  <c r="I48" i="10"/>
  <c r="K40" i="10"/>
  <c r="F40" i="10"/>
  <c r="I40" i="10"/>
  <c r="I32" i="10"/>
  <c r="K32" i="10"/>
  <c r="F32" i="10"/>
  <c r="K89" i="10"/>
  <c r="F89" i="10"/>
  <c r="I89" i="10"/>
  <c r="J95" i="10"/>
  <c r="K95" i="10"/>
  <c r="F95" i="10"/>
  <c r="I95" i="10"/>
  <c r="J87" i="10"/>
  <c r="K87" i="10"/>
  <c r="F87" i="10"/>
  <c r="I87" i="10"/>
  <c r="J79" i="10"/>
  <c r="F79" i="10"/>
  <c r="K79" i="10"/>
  <c r="I79" i="10"/>
  <c r="K71" i="10"/>
  <c r="F71" i="10"/>
  <c r="I71" i="10"/>
  <c r="J63" i="10"/>
  <c r="K63" i="10"/>
  <c r="F63" i="10"/>
  <c r="I63" i="10"/>
  <c r="J55" i="10"/>
  <c r="K55" i="10"/>
  <c r="F55" i="10"/>
  <c r="I55" i="10"/>
  <c r="F47" i="10"/>
  <c r="K47" i="10"/>
  <c r="I47" i="10"/>
  <c r="B39" i="10"/>
  <c r="K39" i="10"/>
  <c r="F39" i="10"/>
  <c r="I39" i="10"/>
  <c r="K31" i="10"/>
  <c r="F31" i="10"/>
  <c r="I31" i="10"/>
  <c r="J94" i="10"/>
  <c r="K94" i="10"/>
  <c r="F94" i="10"/>
  <c r="I94" i="10"/>
  <c r="K86" i="10"/>
  <c r="F86" i="10"/>
  <c r="I86" i="10"/>
  <c r="K78" i="10"/>
  <c r="F78" i="10"/>
  <c r="I78" i="10"/>
  <c r="K70" i="10"/>
  <c r="F70" i="10"/>
  <c r="I70" i="10"/>
  <c r="K62" i="10"/>
  <c r="F62" i="10"/>
  <c r="I62" i="10"/>
  <c r="K54" i="10"/>
  <c r="F54" i="10"/>
  <c r="I54" i="10"/>
  <c r="J46" i="10"/>
  <c r="K46" i="10"/>
  <c r="F46" i="10"/>
  <c r="I46" i="10"/>
  <c r="K38" i="10"/>
  <c r="F38" i="10"/>
  <c r="I38" i="10"/>
  <c r="K30" i="10"/>
  <c r="F30" i="10"/>
  <c r="I30" i="10"/>
  <c r="J73" i="10"/>
  <c r="K73" i="10"/>
  <c r="F73" i="10"/>
  <c r="I73" i="10"/>
  <c r="E73" i="10"/>
  <c r="C73" i="10"/>
  <c r="J93" i="10"/>
  <c r="I93" i="10"/>
  <c r="K93" i="10"/>
  <c r="F93" i="10"/>
  <c r="J85" i="10"/>
  <c r="I85" i="10"/>
  <c r="K85" i="10"/>
  <c r="F85" i="10"/>
  <c r="I77" i="10"/>
  <c r="K77" i="10"/>
  <c r="F77" i="10"/>
  <c r="J69" i="10"/>
  <c r="I69" i="10"/>
  <c r="K69" i="10"/>
  <c r="F69" i="10"/>
  <c r="J61" i="10"/>
  <c r="I61" i="10"/>
  <c r="K61" i="10"/>
  <c r="F61" i="10"/>
  <c r="I53" i="10"/>
  <c r="K53" i="10"/>
  <c r="F53" i="10"/>
  <c r="J45" i="10"/>
  <c r="I45" i="10"/>
  <c r="K45" i="10"/>
  <c r="F45" i="10"/>
  <c r="I37" i="10"/>
  <c r="K37" i="10"/>
  <c r="F37" i="10"/>
  <c r="I92" i="10"/>
  <c r="K92" i="10"/>
  <c r="F92" i="10"/>
  <c r="I84" i="10"/>
  <c r="K84" i="10"/>
  <c r="F84" i="10"/>
  <c r="J76" i="10"/>
  <c r="I76" i="10"/>
  <c r="F76" i="10"/>
  <c r="K76" i="10"/>
  <c r="F68" i="10"/>
  <c r="I68" i="10"/>
  <c r="K68" i="10"/>
  <c r="K60" i="10"/>
  <c r="I60" i="10"/>
  <c r="F60" i="10"/>
  <c r="I52" i="10"/>
  <c r="K52" i="10"/>
  <c r="F52" i="10"/>
  <c r="K44" i="10"/>
  <c r="I44" i="10"/>
  <c r="F44" i="10"/>
  <c r="I36" i="10"/>
  <c r="K36" i="10"/>
  <c r="F36" i="10"/>
  <c r="K97" i="10"/>
  <c r="F97" i="10"/>
  <c r="I97" i="10"/>
  <c r="B89" i="10"/>
  <c r="J91" i="10"/>
  <c r="I91" i="10"/>
  <c r="K91" i="10"/>
  <c r="F91" i="10"/>
  <c r="I83" i="10"/>
  <c r="K83" i="10"/>
  <c r="F83" i="10"/>
  <c r="J75" i="10"/>
  <c r="I75" i="10"/>
  <c r="K75" i="10"/>
  <c r="F75" i="10"/>
  <c r="J67" i="10"/>
  <c r="I67" i="10"/>
  <c r="K67" i="10"/>
  <c r="F67" i="10"/>
  <c r="I59" i="10"/>
  <c r="K59" i="10"/>
  <c r="F59" i="10"/>
  <c r="J51" i="10"/>
  <c r="I51" i="10"/>
  <c r="K51" i="10"/>
  <c r="F51" i="10"/>
  <c r="J43" i="10"/>
  <c r="I43" i="10"/>
  <c r="K43" i="10"/>
  <c r="F43" i="10"/>
  <c r="I35" i="10"/>
  <c r="K35" i="10"/>
  <c r="F35" i="10"/>
  <c r="I90" i="10"/>
  <c r="K90" i="10"/>
  <c r="F90" i="10"/>
  <c r="I82" i="10"/>
  <c r="K82" i="10"/>
  <c r="F82" i="10"/>
  <c r="D74" i="10"/>
  <c r="I74" i="10"/>
  <c r="F74" i="10"/>
  <c r="K74" i="10"/>
  <c r="I66" i="10"/>
  <c r="K66" i="10"/>
  <c r="F66" i="10"/>
  <c r="I58" i="10"/>
  <c r="K58" i="10"/>
  <c r="F58" i="10"/>
  <c r="I50" i="10"/>
  <c r="K50" i="10"/>
  <c r="F50" i="10"/>
  <c r="I42" i="10"/>
  <c r="K42" i="10"/>
  <c r="F42" i="10"/>
  <c r="I34" i="10"/>
  <c r="F34" i="10"/>
  <c r="K34" i="10"/>
  <c r="I19" i="10"/>
  <c r="F19" i="10"/>
  <c r="K19" i="10"/>
  <c r="K6" i="10"/>
  <c r="I6" i="10"/>
  <c r="F6" i="10"/>
  <c r="F23" i="10"/>
  <c r="K23" i="10"/>
  <c r="I23" i="10"/>
  <c r="K5" i="10"/>
  <c r="I5" i="10"/>
  <c r="F5" i="10"/>
  <c r="K21" i="10"/>
  <c r="I21" i="10"/>
  <c r="F21" i="10"/>
  <c r="K15" i="10"/>
  <c r="I15" i="10"/>
  <c r="F15" i="10"/>
  <c r="K9" i="10"/>
  <c r="I9" i="10"/>
  <c r="F9" i="10"/>
  <c r="I2" i="10"/>
  <c r="K2" i="10"/>
  <c r="F2" i="10"/>
  <c r="K20" i="10"/>
  <c r="I20" i="10"/>
  <c r="F20" i="10"/>
  <c r="I14" i="10"/>
  <c r="F14" i="10"/>
  <c r="K14" i="10"/>
  <c r="I8" i="10"/>
  <c r="K8" i="10"/>
  <c r="F8" i="10"/>
  <c r="K7" i="10"/>
  <c r="I7" i="10"/>
  <c r="F7" i="10"/>
  <c r="I28" i="10"/>
  <c r="F28" i="10"/>
  <c r="K28" i="10"/>
  <c r="C25" i="10"/>
  <c r="F25" i="10"/>
  <c r="K25" i="10"/>
  <c r="I25" i="10"/>
  <c r="I18" i="10"/>
  <c r="F18" i="10"/>
  <c r="K18" i="10"/>
  <c r="I29" i="10"/>
  <c r="F29" i="10"/>
  <c r="K29" i="10"/>
  <c r="C28" i="10"/>
  <c r="I17" i="10"/>
  <c r="K17" i="10"/>
  <c r="F17" i="10"/>
  <c r="I11" i="10"/>
  <c r="F11" i="10"/>
  <c r="K11" i="10"/>
  <c r="C22" i="10"/>
  <c r="I22" i="10"/>
  <c r="F22" i="10"/>
  <c r="K22" i="10"/>
  <c r="I16" i="10"/>
  <c r="F16" i="10"/>
  <c r="K16" i="10"/>
  <c r="AU10" i="10"/>
  <c r="I10" i="10"/>
  <c r="F10" i="10"/>
  <c r="K10" i="10"/>
  <c r="I4" i="10"/>
  <c r="F4" i="10"/>
  <c r="K4" i="10"/>
  <c r="E27" i="10"/>
  <c r="K27" i="10"/>
  <c r="I27" i="10"/>
  <c r="F27" i="10"/>
  <c r="I13" i="10"/>
  <c r="F13" i="10"/>
  <c r="K13" i="10"/>
  <c r="K24" i="10"/>
  <c r="I24" i="10"/>
  <c r="F24" i="10"/>
  <c r="I12" i="10"/>
  <c r="F12" i="10"/>
  <c r="K12" i="10"/>
  <c r="F26" i="10"/>
  <c r="K26" i="10"/>
  <c r="I26" i="10"/>
  <c r="I3" i="10"/>
  <c r="F3" i="10"/>
  <c r="AU84" i="10"/>
  <c r="C96" i="10"/>
  <c r="C90" i="10"/>
  <c r="C84" i="10"/>
  <c r="C78" i="10"/>
  <c r="C72" i="10"/>
  <c r="E72" i="10"/>
  <c r="D89" i="10"/>
  <c r="D54" i="10"/>
  <c r="C95" i="10"/>
  <c r="C89" i="10"/>
  <c r="C83" i="10"/>
  <c r="C77" i="10"/>
  <c r="C71" i="10"/>
  <c r="AU60" i="10"/>
  <c r="C93" i="10"/>
  <c r="C81" i="10"/>
  <c r="B50" i="10"/>
  <c r="B78" i="10"/>
  <c r="B93" i="10"/>
  <c r="C92" i="10"/>
  <c r="C86" i="10"/>
  <c r="C80" i="10"/>
  <c r="C74" i="10"/>
  <c r="J71" i="10"/>
  <c r="AU23" i="10"/>
  <c r="D23" i="10"/>
  <c r="B34" i="10"/>
  <c r="D34" i="10"/>
  <c r="C69" i="10"/>
  <c r="J70" i="10"/>
  <c r="E9" i="10"/>
  <c r="B51" i="10"/>
  <c r="E57" i="10"/>
  <c r="AU64" i="10"/>
  <c r="B87" i="10"/>
  <c r="D17" i="10"/>
  <c r="D82" i="10"/>
  <c r="D64" i="10"/>
  <c r="J59" i="10"/>
  <c r="B57" i="10"/>
  <c r="E22" i="10"/>
  <c r="AU45" i="10"/>
  <c r="E51" i="10"/>
  <c r="E65" i="10"/>
  <c r="AU80" i="10"/>
  <c r="E87" i="10"/>
  <c r="D10" i="10"/>
  <c r="D80" i="10"/>
  <c r="J58" i="10"/>
  <c r="B45" i="10"/>
  <c r="E69" i="10"/>
  <c r="AU81" i="10"/>
  <c r="J83" i="10"/>
  <c r="J47" i="10"/>
  <c r="AU63" i="10"/>
  <c r="J82" i="10"/>
  <c r="B62" i="10"/>
  <c r="B74" i="10"/>
  <c r="D62" i="10"/>
  <c r="D50" i="10"/>
  <c r="J92" i="10"/>
  <c r="J80" i="10"/>
  <c r="J68" i="10"/>
  <c r="J56" i="10"/>
  <c r="J44" i="10"/>
  <c r="B29" i="10"/>
  <c r="B48" i="10"/>
  <c r="E62" i="10"/>
  <c r="AU74" i="10"/>
  <c r="D72" i="10"/>
  <c r="D59" i="10"/>
  <c r="J89" i="10"/>
  <c r="J77" i="10"/>
  <c r="J65" i="10"/>
  <c r="J53" i="10"/>
  <c r="E49" i="10"/>
  <c r="B58" i="10"/>
  <c r="B70" i="10"/>
  <c r="AU76" i="10"/>
  <c r="AU82" i="10"/>
  <c r="AU89" i="10"/>
  <c r="D11" i="10"/>
  <c r="D86" i="10"/>
  <c r="D71" i="10"/>
  <c r="D58" i="10"/>
  <c r="D44" i="10"/>
  <c r="J88" i="10"/>
  <c r="J64" i="10"/>
  <c r="J52" i="10"/>
  <c r="J86" i="10"/>
  <c r="J74" i="10"/>
  <c r="J62" i="10"/>
  <c r="J50" i="10"/>
  <c r="E61" i="10"/>
  <c r="AU73" i="10"/>
  <c r="B85" i="10"/>
  <c r="AU50" i="10"/>
  <c r="AU36" i="10"/>
  <c r="E48" i="10"/>
  <c r="B54" i="10"/>
  <c r="B60" i="10"/>
  <c r="AU72" i="10"/>
  <c r="AU75" i="10"/>
  <c r="E78" i="10"/>
  <c r="AU90" i="10"/>
  <c r="E93" i="10"/>
  <c r="D22" i="10"/>
  <c r="D84" i="10"/>
  <c r="D66" i="10"/>
  <c r="D48" i="10"/>
  <c r="B95" i="10"/>
  <c r="E26" i="10"/>
  <c r="AU48" i="10"/>
  <c r="AU51" i="10"/>
  <c r="B55" i="10"/>
  <c r="E60" i="10"/>
  <c r="AU62" i="10"/>
  <c r="AU69" i="10"/>
  <c r="B73" i="10"/>
  <c r="E75" i="10"/>
  <c r="B79" i="10"/>
  <c r="B83" i="10"/>
  <c r="AU86" i="10"/>
  <c r="B90" i="10"/>
  <c r="AU95" i="10"/>
  <c r="D92" i="10"/>
  <c r="D83" i="10"/>
  <c r="D65" i="10"/>
  <c r="D56" i="10"/>
  <c r="D47" i="10"/>
  <c r="D32" i="10"/>
  <c r="AU94" i="10"/>
  <c r="E76" i="10"/>
  <c r="B46" i="10"/>
  <c r="D90" i="10"/>
  <c r="D93" i="10"/>
  <c r="D87" i="10"/>
  <c r="D81" i="10"/>
  <c r="D75" i="10"/>
  <c r="D69" i="10"/>
  <c r="D63" i="10"/>
  <c r="D57" i="10"/>
  <c r="D51" i="10"/>
  <c r="D45" i="10"/>
  <c r="E39" i="10"/>
  <c r="E33" i="10"/>
  <c r="B84" i="10"/>
  <c r="B96" i="10"/>
  <c r="E74" i="10"/>
  <c r="B13" i="10"/>
  <c r="E90" i="10"/>
  <c r="AU96" i="10"/>
  <c r="B19" i="10"/>
  <c r="E19" i="10"/>
  <c r="B72" i="10"/>
  <c r="AU78" i="10"/>
  <c r="B81" i="10"/>
  <c r="E84" i="10"/>
  <c r="AU93" i="10"/>
  <c r="E96" i="10"/>
  <c r="D96" i="10"/>
  <c r="D78" i="10"/>
  <c r="D60" i="10"/>
  <c r="D42" i="10"/>
  <c r="C13" i="10"/>
  <c r="AU97" i="10"/>
  <c r="B91" i="10"/>
  <c r="D85" i="10"/>
  <c r="D79" i="10"/>
  <c r="D73" i="10"/>
  <c r="D67" i="10"/>
  <c r="D61" i="10"/>
  <c r="D55" i="10"/>
  <c r="D49" i="10"/>
  <c r="D43" i="10"/>
  <c r="J96" i="10"/>
  <c r="J90" i="10"/>
  <c r="J84" i="10"/>
  <c r="J78" i="10"/>
  <c r="J72" i="10"/>
  <c r="J66" i="10"/>
  <c r="J60" i="10"/>
  <c r="J54" i="10"/>
  <c r="J48" i="10"/>
  <c r="J42" i="10"/>
  <c r="AU26" i="10"/>
  <c r="D26" i="10"/>
  <c r="C9" i="10"/>
  <c r="J31" i="10"/>
  <c r="B25" i="10"/>
  <c r="AU9" i="10"/>
  <c r="AU15" i="10"/>
  <c r="E32" i="10"/>
  <c r="C21" i="10"/>
  <c r="B9" i="10"/>
  <c r="E15" i="10"/>
  <c r="E25" i="10"/>
  <c r="AU32" i="10"/>
  <c r="D15" i="10"/>
  <c r="C19" i="10"/>
  <c r="J22" i="10"/>
  <c r="J16" i="10"/>
  <c r="J10" i="10"/>
  <c r="B27" i="10"/>
  <c r="D21" i="10"/>
  <c r="D18" i="10"/>
  <c r="D12" i="10"/>
  <c r="J19" i="10"/>
  <c r="B21" i="10"/>
  <c r="D9" i="10"/>
  <c r="J25" i="10"/>
  <c r="E13" i="10"/>
  <c r="J13" i="10"/>
  <c r="J7" i="10"/>
  <c r="J6" i="10"/>
  <c r="E4" i="10"/>
  <c r="AU3" i="10"/>
  <c r="B3" i="10"/>
  <c r="C16" i="10"/>
  <c r="B4" i="10"/>
  <c r="E10" i="10"/>
  <c r="B15" i="10"/>
  <c r="E21" i="10"/>
  <c r="D35" i="10"/>
  <c r="C24" i="10"/>
  <c r="C15" i="10"/>
  <c r="J24" i="10"/>
  <c r="J12" i="10"/>
  <c r="E12" i="10"/>
  <c r="B41" i="10"/>
  <c r="C12" i="10"/>
  <c r="AU4" i="10"/>
  <c r="AU29" i="10"/>
  <c r="J18" i="10"/>
  <c r="B35" i="10"/>
  <c r="D29" i="10"/>
  <c r="AU21" i="10"/>
  <c r="AU35" i="10"/>
  <c r="D16" i="10"/>
  <c r="D41" i="10"/>
  <c r="C18" i="10"/>
  <c r="J36" i="10"/>
  <c r="J4" i="10"/>
  <c r="C97" i="10"/>
  <c r="D97" i="10"/>
  <c r="J97" i="10"/>
  <c r="B2" i="10"/>
  <c r="J2" i="10"/>
  <c r="D37" i="10"/>
  <c r="AU37" i="10"/>
  <c r="AU13" i="10"/>
  <c r="AU19" i="10"/>
  <c r="B28" i="10"/>
  <c r="D24" i="10"/>
  <c r="D5" i="10"/>
  <c r="C20" i="10"/>
  <c r="C14" i="10"/>
  <c r="C7" i="10"/>
  <c r="C3" i="10"/>
  <c r="J38" i="10"/>
  <c r="J32" i="10"/>
  <c r="J26" i="10"/>
  <c r="J20" i="10"/>
  <c r="J14" i="10"/>
  <c r="J8" i="10"/>
  <c r="D25" i="10"/>
  <c r="J30" i="10"/>
  <c r="E20" i="10"/>
  <c r="B23" i="10"/>
  <c r="AU30" i="10"/>
  <c r="B37" i="10"/>
  <c r="D40" i="10"/>
  <c r="D30" i="10"/>
  <c r="C23" i="10"/>
  <c r="C17" i="10"/>
  <c r="C11" i="10"/>
  <c r="AU18" i="10"/>
  <c r="AU12" i="10"/>
  <c r="AU6" i="10"/>
  <c r="J41" i="10"/>
  <c r="J35" i="10"/>
  <c r="J29" i="10"/>
  <c r="J23" i="10"/>
  <c r="J17" i="10"/>
  <c r="J11" i="10"/>
  <c r="J5" i="10"/>
  <c r="D31" i="10"/>
  <c r="AU20" i="10"/>
  <c r="AU31" i="10"/>
  <c r="D14" i="10"/>
  <c r="J40" i="10"/>
  <c r="J34" i="10"/>
  <c r="J28" i="10"/>
  <c r="J37" i="10"/>
  <c r="E37" i="10"/>
  <c r="D20" i="10"/>
  <c r="D8" i="10"/>
  <c r="AU25" i="10"/>
  <c r="B31" i="10"/>
  <c r="D19" i="10"/>
  <c r="D13" i="10"/>
  <c r="D7" i="10"/>
  <c r="D36" i="10"/>
  <c r="D28" i="10"/>
  <c r="C8" i="10"/>
  <c r="AU22" i="10"/>
  <c r="AU16" i="10"/>
  <c r="C10" i="10"/>
  <c r="D39" i="10"/>
  <c r="D33" i="10"/>
  <c r="D27" i="10"/>
  <c r="J39" i="10"/>
  <c r="J33" i="10"/>
  <c r="J27" i="10"/>
  <c r="J21" i="10"/>
  <c r="J15" i="10"/>
  <c r="J9" i="10"/>
  <c r="J3" i="10"/>
  <c r="B97" i="10"/>
  <c r="D6" i="10"/>
  <c r="C6" i="10"/>
  <c r="C5" i="10"/>
  <c r="E5" i="10"/>
  <c r="D4" i="10"/>
  <c r="C4" i="10"/>
  <c r="E3" i="10"/>
  <c r="D3" i="10"/>
  <c r="D2" i="10"/>
  <c r="C2" i="10"/>
  <c r="E2" i="10"/>
  <c r="AU27" i="10"/>
  <c r="E31" i="10"/>
  <c r="E45" i="10"/>
  <c r="B49" i="10"/>
  <c r="AU61" i="10"/>
  <c r="B63" i="10"/>
  <c r="B69" i="10"/>
  <c r="AU77" i="10"/>
  <c r="AU79" i="10"/>
  <c r="AU83" i="10"/>
  <c r="AU87" i="10"/>
  <c r="D91" i="10"/>
  <c r="B75" i="10"/>
  <c r="E81" i="10"/>
  <c r="E94" i="10"/>
  <c r="AU5" i="10"/>
  <c r="B16" i="10"/>
  <c r="E16" i="10"/>
  <c r="B22" i="10"/>
  <c r="B14" i="10"/>
  <c r="B8" i="10"/>
  <c r="AU7" i="10"/>
  <c r="E18" i="10"/>
  <c r="B40" i="10"/>
  <c r="B42" i="10"/>
  <c r="B6" i="10"/>
  <c r="B17" i="10"/>
  <c r="B20" i="10"/>
  <c r="E23" i="10"/>
  <c r="E24" i="10"/>
  <c r="E28" i="10"/>
  <c r="AU28" i="10"/>
  <c r="E34" i="10"/>
  <c r="AU34" i="10"/>
  <c r="E38" i="10"/>
  <c r="AU38" i="10"/>
  <c r="E54" i="10"/>
  <c r="AU54" i="10"/>
  <c r="E67" i="10"/>
  <c r="B67" i="10"/>
  <c r="AU67" i="10"/>
  <c r="B68" i="10"/>
  <c r="E68" i="10"/>
  <c r="AU68" i="10"/>
  <c r="E71" i="10"/>
  <c r="AU71" i="10"/>
  <c r="B71" i="10"/>
  <c r="E11" i="10"/>
  <c r="E59" i="10"/>
  <c r="AU59" i="10"/>
  <c r="B59" i="10"/>
  <c r="B30" i="10"/>
  <c r="B36" i="10"/>
  <c r="E66" i="10"/>
  <c r="B66" i="10"/>
  <c r="AU66" i="10"/>
  <c r="B7" i="10"/>
  <c r="AU2" i="10"/>
  <c r="B5" i="10"/>
  <c r="E8" i="10"/>
  <c r="AU8" i="10"/>
  <c r="B10" i="10"/>
  <c r="AU11" i="10"/>
  <c r="B26" i="10"/>
  <c r="E29" i="10"/>
  <c r="E30" i="10"/>
  <c r="E35" i="10"/>
  <c r="E36" i="10"/>
  <c r="E40" i="10"/>
  <c r="AU40" i="10"/>
  <c r="E43" i="10"/>
  <c r="AU43" i="10"/>
  <c r="B24" i="10"/>
  <c r="E42" i="10"/>
  <c r="AU42" i="10"/>
  <c r="B11" i="10"/>
  <c r="E17" i="10"/>
  <c r="E53" i="10"/>
  <c r="B53" i="10"/>
  <c r="AU53" i="10"/>
  <c r="E6" i="10"/>
  <c r="E7" i="10"/>
  <c r="B12" i="10"/>
  <c r="E14" i="10"/>
  <c r="AU14" i="10"/>
  <c r="AU17" i="10"/>
  <c r="AU24" i="10"/>
  <c r="B32" i="10"/>
  <c r="E41" i="10"/>
  <c r="AU41" i="10"/>
  <c r="B44" i="10"/>
  <c r="E44" i="10"/>
  <c r="AU44" i="10"/>
  <c r="E55" i="10"/>
  <c r="AU55" i="10"/>
  <c r="B18" i="10"/>
  <c r="B38" i="10"/>
  <c r="E47" i="10"/>
  <c r="AU47" i="10"/>
  <c r="B47" i="10"/>
  <c r="B56" i="10"/>
  <c r="E56" i="10"/>
  <c r="AU56" i="10"/>
  <c r="AU33" i="10"/>
  <c r="AU39" i="10"/>
  <c r="AU65" i="10"/>
  <c r="B82" i="10"/>
  <c r="E79" i="10"/>
  <c r="E86" i="10"/>
  <c r="B86" i="10"/>
  <c r="B88" i="10"/>
  <c r="B65" i="10"/>
  <c r="E80" i="10"/>
  <c r="B80" i="10"/>
  <c r="E88" i="10"/>
  <c r="AU88" i="10"/>
  <c r="E92" i="10"/>
  <c r="B92" i="10"/>
  <c r="E46" i="10"/>
  <c r="AU46" i="10"/>
  <c r="B52" i="10"/>
  <c r="E58" i="10"/>
  <c r="AU58" i="10"/>
  <c r="B64" i="10"/>
  <c r="E70" i="10"/>
  <c r="AU70" i="10"/>
  <c r="B76" i="10"/>
  <c r="AU92" i="10"/>
  <c r="B94" i="10"/>
  <c r="E77" i="10"/>
  <c r="E83" i="10"/>
  <c r="E89" i="10"/>
  <c r="E95" i="10"/>
  <c r="E85" i="10"/>
  <c r="E91" i="10"/>
  <c r="E97" i="10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2" i="8"/>
  <c r="N9" i="7"/>
  <c r="AE2" i="8" s="1"/>
  <c r="AJ2" i="8" s="1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B3" i="8"/>
  <c r="AB4" i="8"/>
  <c r="AB5" i="8"/>
  <c r="AB6" i="8"/>
  <c r="AB7" i="8"/>
  <c r="AB8" i="8"/>
  <c r="AB9" i="8"/>
  <c r="AB10" i="8"/>
  <c r="AB11" i="8"/>
  <c r="AB2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Y88" i="8"/>
  <c r="Y89" i="8"/>
  <c r="Y90" i="8"/>
  <c r="Y91" i="8"/>
  <c r="Y92" i="8"/>
  <c r="Y93" i="8"/>
  <c r="Y94" i="8"/>
  <c r="Y95" i="8"/>
  <c r="Y96" i="8"/>
  <c r="Y97" i="8"/>
  <c r="Y3" i="8"/>
  <c r="Y4" i="8"/>
  <c r="Y5" i="8"/>
  <c r="Y6" i="8"/>
  <c r="Y7" i="8"/>
  <c r="Y8" i="8"/>
  <c r="Y9" i="8"/>
  <c r="Y10" i="8"/>
  <c r="Y11" i="8"/>
  <c r="Y2" i="8"/>
  <c r="E75" i="8"/>
  <c r="E84" i="8"/>
  <c r="J97" i="8" l="1"/>
  <c r="G97" i="8"/>
  <c r="J41" i="8"/>
  <c r="G41" i="8"/>
  <c r="J96" i="8"/>
  <c r="G96" i="8"/>
  <c r="G88" i="8"/>
  <c r="J88" i="8"/>
  <c r="J80" i="8"/>
  <c r="G80" i="8"/>
  <c r="G72" i="8"/>
  <c r="J72" i="8"/>
  <c r="J64" i="8"/>
  <c r="G64" i="8"/>
  <c r="G56" i="8"/>
  <c r="J56" i="8"/>
  <c r="J48" i="8"/>
  <c r="G48" i="8"/>
  <c r="J40" i="8"/>
  <c r="G40" i="8"/>
  <c r="G32" i="8"/>
  <c r="J32" i="8"/>
  <c r="J49" i="8"/>
  <c r="G49" i="8"/>
  <c r="J95" i="8"/>
  <c r="G95" i="8"/>
  <c r="J87" i="8"/>
  <c r="G87" i="8"/>
  <c r="J79" i="8"/>
  <c r="G79" i="8"/>
  <c r="J71" i="8"/>
  <c r="G71" i="8"/>
  <c r="J63" i="8"/>
  <c r="G63" i="8"/>
  <c r="J55" i="8"/>
  <c r="G55" i="8"/>
  <c r="J47" i="8"/>
  <c r="G47" i="8"/>
  <c r="J39" i="8"/>
  <c r="G39" i="8"/>
  <c r="J31" i="8"/>
  <c r="G31" i="8"/>
  <c r="J81" i="8"/>
  <c r="G81" i="8"/>
  <c r="J57" i="8"/>
  <c r="G57" i="8"/>
  <c r="J86" i="8"/>
  <c r="G86" i="8"/>
  <c r="J54" i="8"/>
  <c r="G54" i="8"/>
  <c r="J33" i="8"/>
  <c r="G33" i="8"/>
  <c r="J30" i="8"/>
  <c r="G30" i="8"/>
  <c r="G93" i="8"/>
  <c r="J93" i="8"/>
  <c r="G85" i="8"/>
  <c r="J85" i="8"/>
  <c r="G77" i="8"/>
  <c r="J77" i="8"/>
  <c r="G69" i="8"/>
  <c r="J69" i="8"/>
  <c r="G61" i="8"/>
  <c r="J61" i="8"/>
  <c r="G53" i="8"/>
  <c r="J53" i="8"/>
  <c r="G45" i="8"/>
  <c r="J45" i="8"/>
  <c r="G37" i="8"/>
  <c r="J37" i="8"/>
  <c r="J89" i="8"/>
  <c r="G89" i="8"/>
  <c r="J73" i="8"/>
  <c r="G73" i="8"/>
  <c r="J78" i="8"/>
  <c r="G78" i="8"/>
  <c r="J38" i="8"/>
  <c r="G38" i="8"/>
  <c r="G92" i="8"/>
  <c r="J92" i="8"/>
  <c r="G84" i="8"/>
  <c r="J84" i="8"/>
  <c r="G76" i="8"/>
  <c r="J76" i="8"/>
  <c r="J68" i="8"/>
  <c r="G68" i="8"/>
  <c r="J60" i="8"/>
  <c r="G60" i="8"/>
  <c r="G52" i="8"/>
  <c r="J52" i="8"/>
  <c r="G44" i="8"/>
  <c r="J44" i="8"/>
  <c r="G36" i="8"/>
  <c r="J36" i="8"/>
  <c r="J62" i="8"/>
  <c r="G62" i="8"/>
  <c r="G91" i="8"/>
  <c r="J91" i="8"/>
  <c r="G83" i="8"/>
  <c r="J83" i="8"/>
  <c r="G75" i="8"/>
  <c r="J75" i="8"/>
  <c r="G67" i="8"/>
  <c r="J67" i="8"/>
  <c r="G59" i="8"/>
  <c r="J59" i="8"/>
  <c r="AV51" i="8"/>
  <c r="G51" i="8"/>
  <c r="J51" i="8"/>
  <c r="G43" i="8"/>
  <c r="J43" i="8"/>
  <c r="G35" i="8"/>
  <c r="J35" i="8"/>
  <c r="J65" i="8"/>
  <c r="G65" i="8"/>
  <c r="J94" i="8"/>
  <c r="G94" i="8"/>
  <c r="J70" i="8"/>
  <c r="G70" i="8"/>
  <c r="J46" i="8"/>
  <c r="G46" i="8"/>
  <c r="E33" i="8"/>
  <c r="G90" i="8"/>
  <c r="J90" i="8"/>
  <c r="G82" i="8"/>
  <c r="J82" i="8"/>
  <c r="G74" i="8"/>
  <c r="J74" i="8"/>
  <c r="G66" i="8"/>
  <c r="J66" i="8"/>
  <c r="G58" i="8"/>
  <c r="J58" i="8"/>
  <c r="G50" i="8"/>
  <c r="J50" i="8"/>
  <c r="G42" i="8"/>
  <c r="J42" i="8"/>
  <c r="G34" i="8"/>
  <c r="J34" i="8"/>
  <c r="V87" i="8"/>
  <c r="G25" i="8"/>
  <c r="J25" i="8"/>
  <c r="J7" i="8"/>
  <c r="G7" i="8"/>
  <c r="J29" i="8"/>
  <c r="G29" i="8"/>
  <c r="J17" i="8"/>
  <c r="G17" i="8"/>
  <c r="J5" i="8"/>
  <c r="G5" i="8"/>
  <c r="J28" i="8"/>
  <c r="G28" i="8"/>
  <c r="J16" i="8"/>
  <c r="G16" i="8"/>
  <c r="J10" i="8"/>
  <c r="G10" i="8"/>
  <c r="J27" i="8"/>
  <c r="G27" i="8"/>
  <c r="J21" i="8"/>
  <c r="G21" i="8"/>
  <c r="J15" i="8"/>
  <c r="G15" i="8"/>
  <c r="J9" i="8"/>
  <c r="G9" i="8"/>
  <c r="J3" i="8"/>
  <c r="G3" i="8"/>
  <c r="J13" i="8"/>
  <c r="G13" i="8"/>
  <c r="J24" i="8"/>
  <c r="G24" i="8"/>
  <c r="J18" i="8"/>
  <c r="G18" i="8"/>
  <c r="G12" i="8"/>
  <c r="J12" i="8"/>
  <c r="G6" i="8"/>
  <c r="J6" i="8"/>
  <c r="G2" i="8"/>
  <c r="J2" i="8"/>
  <c r="G26" i="8"/>
  <c r="J26" i="8"/>
  <c r="G20" i="8"/>
  <c r="J20" i="8"/>
  <c r="G14" i="8"/>
  <c r="J14" i="8"/>
  <c r="G8" i="8"/>
  <c r="J8" i="8"/>
  <c r="G19" i="8"/>
  <c r="J19" i="8"/>
  <c r="G23" i="8"/>
  <c r="J23" i="8"/>
  <c r="J11" i="8"/>
  <c r="G11" i="8"/>
  <c r="G22" i="8"/>
  <c r="J22" i="8"/>
  <c r="G4" i="8"/>
  <c r="J4" i="8"/>
  <c r="AK2" i="8"/>
  <c r="C92" i="8"/>
  <c r="C86" i="8"/>
  <c r="C80" i="8"/>
  <c r="C74" i="8"/>
  <c r="C68" i="8"/>
  <c r="C62" i="8"/>
  <c r="C56" i="8"/>
  <c r="C50" i="8"/>
  <c r="C44" i="8"/>
  <c r="V38" i="8"/>
  <c r="AK32" i="8"/>
  <c r="AV26" i="8"/>
  <c r="AV20" i="8"/>
  <c r="AV14" i="8"/>
  <c r="V8" i="8"/>
  <c r="F91" i="8"/>
  <c r="D85" i="8"/>
  <c r="F79" i="8"/>
  <c r="F67" i="8"/>
  <c r="D55" i="8"/>
  <c r="D49" i="8"/>
  <c r="AK31" i="8"/>
  <c r="K13" i="8"/>
  <c r="D42" i="8"/>
  <c r="AK24" i="8"/>
  <c r="K6" i="8"/>
  <c r="D68" i="8"/>
  <c r="E95" i="8"/>
  <c r="E89" i="8"/>
  <c r="E83" i="8"/>
  <c r="E77" i="8"/>
  <c r="E71" i="8"/>
  <c r="E65" i="8"/>
  <c r="E59" i="8"/>
  <c r="E53" i="8"/>
  <c r="E47" i="8"/>
  <c r="E41" i="8"/>
  <c r="E35" i="8"/>
  <c r="E29" i="8"/>
  <c r="E23" i="8"/>
  <c r="E17" i="8"/>
  <c r="E11" i="8"/>
  <c r="K5" i="8"/>
  <c r="E54" i="8"/>
  <c r="AK30" i="8"/>
  <c r="V12" i="8"/>
  <c r="D44" i="8"/>
  <c r="AV94" i="8"/>
  <c r="AV88" i="8"/>
  <c r="AV82" i="8"/>
  <c r="AV76" i="8"/>
  <c r="AV70" i="8"/>
  <c r="AV64" i="8"/>
  <c r="AV58" i="8"/>
  <c r="AV52" i="8"/>
  <c r="AV46" i="8"/>
  <c r="AK40" i="8"/>
  <c r="AK34" i="8"/>
  <c r="AK28" i="8"/>
  <c r="AK22" i="8"/>
  <c r="AK16" i="8"/>
  <c r="AK10" i="8"/>
  <c r="AV4" i="8"/>
  <c r="D84" i="8"/>
  <c r="D48" i="8"/>
  <c r="V36" i="8"/>
  <c r="AK18" i="8"/>
  <c r="E90" i="8"/>
  <c r="F93" i="8"/>
  <c r="F87" i="8"/>
  <c r="F81" i="8"/>
  <c r="F75" i="8"/>
  <c r="F69" i="8"/>
  <c r="F63" i="8"/>
  <c r="F57" i="8"/>
  <c r="F51" i="8"/>
  <c r="F45" i="8"/>
  <c r="K39" i="8"/>
  <c r="K33" i="8"/>
  <c r="AV27" i="8"/>
  <c r="AV21" i="8"/>
  <c r="AV15" i="8"/>
  <c r="AV9" i="8"/>
  <c r="K3" i="8"/>
  <c r="K97" i="8"/>
  <c r="E91" i="8"/>
  <c r="E48" i="8"/>
  <c r="C95" i="8"/>
  <c r="D91" i="8"/>
  <c r="E55" i="8"/>
  <c r="D76" i="8"/>
  <c r="AK69" i="8"/>
  <c r="C77" i="8"/>
  <c r="D58" i="8"/>
  <c r="C59" i="8"/>
  <c r="C41" i="8"/>
  <c r="D88" i="8"/>
  <c r="D70" i="8"/>
  <c r="D52" i="8"/>
  <c r="C58" i="8"/>
  <c r="AK57" i="8"/>
  <c r="D87" i="8"/>
  <c r="D69" i="8"/>
  <c r="D51" i="8"/>
  <c r="D21" i="8"/>
  <c r="E88" i="8"/>
  <c r="E69" i="8"/>
  <c r="E52" i="8"/>
  <c r="K81" i="8"/>
  <c r="V63" i="8"/>
  <c r="AK45" i="8"/>
  <c r="F52" i="8"/>
  <c r="K93" i="8"/>
  <c r="D15" i="8"/>
  <c r="C94" i="8"/>
  <c r="C35" i="8"/>
  <c r="K69" i="8"/>
  <c r="V51" i="8"/>
  <c r="AV87" i="8"/>
  <c r="F82" i="8"/>
  <c r="K57" i="8"/>
  <c r="AK93" i="8"/>
  <c r="AV75" i="8"/>
  <c r="E70" i="8"/>
  <c r="V75" i="8"/>
  <c r="E64" i="8"/>
  <c r="D64" i="8"/>
  <c r="E94" i="8"/>
  <c r="E82" i="8"/>
  <c r="E58" i="8"/>
  <c r="E46" i="8"/>
  <c r="D94" i="8"/>
  <c r="D82" i="8"/>
  <c r="D63" i="8"/>
  <c r="D46" i="8"/>
  <c r="E93" i="8"/>
  <c r="E76" i="8"/>
  <c r="E57" i="8"/>
  <c r="E40" i="8"/>
  <c r="C76" i="8"/>
  <c r="F70" i="8"/>
  <c r="K45" i="8"/>
  <c r="AK81" i="8"/>
  <c r="AV63" i="8"/>
  <c r="F86" i="8"/>
  <c r="F56" i="8"/>
  <c r="F68" i="8"/>
  <c r="K92" i="8"/>
  <c r="K80" i="8"/>
  <c r="K68" i="8"/>
  <c r="K56" i="8"/>
  <c r="K44" i="8"/>
  <c r="V86" i="8"/>
  <c r="V74" i="8"/>
  <c r="V62" i="8"/>
  <c r="V50" i="8"/>
  <c r="AK92" i="8"/>
  <c r="AK80" i="8"/>
  <c r="AK68" i="8"/>
  <c r="AK56" i="8"/>
  <c r="AK44" i="8"/>
  <c r="AV86" i="8"/>
  <c r="AV74" i="8"/>
  <c r="AV62" i="8"/>
  <c r="AV50" i="8"/>
  <c r="D80" i="8"/>
  <c r="E92" i="8"/>
  <c r="D50" i="8"/>
  <c r="D38" i="8"/>
  <c r="E80" i="8"/>
  <c r="E68" i="8"/>
  <c r="E44" i="8"/>
  <c r="C89" i="8"/>
  <c r="C71" i="8"/>
  <c r="C53" i="8"/>
  <c r="F94" i="8"/>
  <c r="F80" i="8"/>
  <c r="F50" i="8"/>
  <c r="K89" i="8"/>
  <c r="K77" i="8"/>
  <c r="K65" i="8"/>
  <c r="K53" i="8"/>
  <c r="V95" i="8"/>
  <c r="V83" i="8"/>
  <c r="V71" i="8"/>
  <c r="V59" i="8"/>
  <c r="V47" i="8"/>
  <c r="AK89" i="8"/>
  <c r="AK77" i="8"/>
  <c r="AK65" i="8"/>
  <c r="AK53" i="8"/>
  <c r="AV95" i="8"/>
  <c r="AV83" i="8"/>
  <c r="AV71" i="8"/>
  <c r="AV59" i="8"/>
  <c r="AV47" i="8"/>
  <c r="D74" i="8"/>
  <c r="C88" i="8"/>
  <c r="C70" i="8"/>
  <c r="C52" i="8"/>
  <c r="F92" i="8"/>
  <c r="F64" i="8"/>
  <c r="F46" i="8"/>
  <c r="K87" i="8"/>
  <c r="K75" i="8"/>
  <c r="K63" i="8"/>
  <c r="K51" i="8"/>
  <c r="V93" i="8"/>
  <c r="V81" i="8"/>
  <c r="V69" i="8"/>
  <c r="V57" i="8"/>
  <c r="V45" i="8"/>
  <c r="AK87" i="8"/>
  <c r="AK75" i="8"/>
  <c r="AK63" i="8"/>
  <c r="AK51" i="8"/>
  <c r="AV93" i="8"/>
  <c r="AV81" i="8"/>
  <c r="AV69" i="8"/>
  <c r="AV57" i="8"/>
  <c r="AV45" i="8"/>
  <c r="E56" i="8"/>
  <c r="E62" i="8"/>
  <c r="C83" i="8"/>
  <c r="C65" i="8"/>
  <c r="C47" i="8"/>
  <c r="F76" i="8"/>
  <c r="F62" i="8"/>
  <c r="F44" i="8"/>
  <c r="K86" i="8"/>
  <c r="K74" i="8"/>
  <c r="K62" i="8"/>
  <c r="K50" i="8"/>
  <c r="V92" i="8"/>
  <c r="V80" i="8"/>
  <c r="V68" i="8"/>
  <c r="V56" i="8"/>
  <c r="V44" i="8"/>
  <c r="AK86" i="8"/>
  <c r="AK74" i="8"/>
  <c r="AK62" i="8"/>
  <c r="AK50" i="8"/>
  <c r="AV92" i="8"/>
  <c r="AV80" i="8"/>
  <c r="AV68" i="8"/>
  <c r="AV56" i="8"/>
  <c r="AV44" i="8"/>
  <c r="D86" i="8"/>
  <c r="D62" i="8"/>
  <c r="D92" i="8"/>
  <c r="D56" i="8"/>
  <c r="E86" i="8"/>
  <c r="E74" i="8"/>
  <c r="E50" i="8"/>
  <c r="C82" i="8"/>
  <c r="C64" i="8"/>
  <c r="C46" i="8"/>
  <c r="F88" i="8"/>
  <c r="F74" i="8"/>
  <c r="F58" i="8"/>
  <c r="K95" i="8"/>
  <c r="K83" i="8"/>
  <c r="K71" i="8"/>
  <c r="K59" i="8"/>
  <c r="K47" i="8"/>
  <c r="V89" i="8"/>
  <c r="V77" i="8"/>
  <c r="V65" i="8"/>
  <c r="V53" i="8"/>
  <c r="AK95" i="8"/>
  <c r="AK83" i="8"/>
  <c r="AK71" i="8"/>
  <c r="AK59" i="8"/>
  <c r="AK47" i="8"/>
  <c r="AV89" i="8"/>
  <c r="AV77" i="8"/>
  <c r="AV65" i="8"/>
  <c r="AV53" i="8"/>
  <c r="E85" i="8"/>
  <c r="C85" i="8"/>
  <c r="AV85" i="8"/>
  <c r="AK85" i="8"/>
  <c r="V85" i="8"/>
  <c r="K85" i="8"/>
  <c r="D79" i="8"/>
  <c r="C79" i="8"/>
  <c r="E79" i="8"/>
  <c r="AV79" i="8"/>
  <c r="AK79" i="8"/>
  <c r="V79" i="8"/>
  <c r="K79" i="8"/>
  <c r="C73" i="8"/>
  <c r="D73" i="8"/>
  <c r="E73" i="8"/>
  <c r="AV73" i="8"/>
  <c r="AK73" i="8"/>
  <c r="V73" i="8"/>
  <c r="K73" i="8"/>
  <c r="C67" i="8"/>
  <c r="D67" i="8"/>
  <c r="AV67" i="8"/>
  <c r="AK67" i="8"/>
  <c r="V67" i="8"/>
  <c r="K67" i="8"/>
  <c r="E67" i="8"/>
  <c r="E49" i="8"/>
  <c r="C49" i="8"/>
  <c r="AV49" i="8"/>
  <c r="AK49" i="8"/>
  <c r="V49" i="8"/>
  <c r="K49" i="8"/>
  <c r="F49" i="8"/>
  <c r="D43" i="8"/>
  <c r="F43" i="8"/>
  <c r="C43" i="8"/>
  <c r="E43" i="8"/>
  <c r="AV43" i="8"/>
  <c r="AK43" i="8"/>
  <c r="V43" i="8"/>
  <c r="K43" i="8"/>
  <c r="AK37" i="8"/>
  <c r="D37" i="8"/>
  <c r="K25" i="8"/>
  <c r="E25" i="8"/>
  <c r="K19" i="8"/>
  <c r="D19" i="8"/>
  <c r="K7" i="8"/>
  <c r="D7" i="8"/>
  <c r="F85" i="8"/>
  <c r="F73" i="8"/>
  <c r="C91" i="8"/>
  <c r="AV91" i="8"/>
  <c r="AK91" i="8"/>
  <c r="V91" i="8"/>
  <c r="K91" i="8"/>
  <c r="C61" i="8"/>
  <c r="D61" i="8"/>
  <c r="AV61" i="8"/>
  <c r="AK61" i="8"/>
  <c r="V61" i="8"/>
  <c r="K61" i="8"/>
  <c r="F61" i="8"/>
  <c r="C90" i="8"/>
  <c r="AV90" i="8"/>
  <c r="AK90" i="8"/>
  <c r="V90" i="8"/>
  <c r="K90" i="8"/>
  <c r="F90" i="8"/>
  <c r="D90" i="8"/>
  <c r="C78" i="8"/>
  <c r="E78" i="8"/>
  <c r="AV78" i="8"/>
  <c r="AK78" i="8"/>
  <c r="V78" i="8"/>
  <c r="K78" i="8"/>
  <c r="F78" i="8"/>
  <c r="C60" i="8"/>
  <c r="AV60" i="8"/>
  <c r="AK60" i="8"/>
  <c r="V60" i="8"/>
  <c r="K60" i="8"/>
  <c r="D60" i="8"/>
  <c r="F60" i="8"/>
  <c r="E60" i="8"/>
  <c r="C48" i="8"/>
  <c r="AV48" i="8"/>
  <c r="AK48" i="8"/>
  <c r="V48" i="8"/>
  <c r="K48" i="8"/>
  <c r="F48" i="8"/>
  <c r="AK42" i="8"/>
  <c r="C42" i="8"/>
  <c r="F42" i="8"/>
  <c r="C55" i="8"/>
  <c r="AV55" i="8"/>
  <c r="AK55" i="8"/>
  <c r="V55" i="8"/>
  <c r="K55" i="8"/>
  <c r="E97" i="8"/>
  <c r="C96" i="8"/>
  <c r="AV96" i="8"/>
  <c r="AK96" i="8"/>
  <c r="V96" i="8"/>
  <c r="K96" i="8"/>
  <c r="D96" i="8"/>
  <c r="F96" i="8"/>
  <c r="E96" i="8"/>
  <c r="C84" i="8"/>
  <c r="AV84" i="8"/>
  <c r="AK84" i="8"/>
  <c r="V84" i="8"/>
  <c r="K84" i="8"/>
  <c r="F84" i="8"/>
  <c r="C72" i="8"/>
  <c r="D72" i="8"/>
  <c r="E72" i="8"/>
  <c r="AV72" i="8"/>
  <c r="AK72" i="8"/>
  <c r="V72" i="8"/>
  <c r="K72" i="8"/>
  <c r="F72" i="8"/>
  <c r="C66" i="8"/>
  <c r="D66" i="8"/>
  <c r="AV66" i="8"/>
  <c r="AK66" i="8"/>
  <c r="V66" i="8"/>
  <c r="K66" i="8"/>
  <c r="E66" i="8"/>
  <c r="F66" i="8"/>
  <c r="C54" i="8"/>
  <c r="AV54" i="8"/>
  <c r="AK54" i="8"/>
  <c r="V54" i="8"/>
  <c r="K54" i="8"/>
  <c r="D54" i="8"/>
  <c r="F54" i="8"/>
  <c r="D78" i="8"/>
  <c r="E61" i="8"/>
  <c r="E37" i="8"/>
  <c r="F55" i="8"/>
  <c r="E45" i="8"/>
  <c r="C93" i="8"/>
  <c r="C87" i="8"/>
  <c r="C81" i="8"/>
  <c r="C75" i="8"/>
  <c r="C69" i="8"/>
  <c r="C63" i="8"/>
  <c r="C57" i="8"/>
  <c r="C51" i="8"/>
  <c r="C45" i="8"/>
  <c r="D75" i="8"/>
  <c r="E81" i="8"/>
  <c r="D81" i="8"/>
  <c r="D45" i="8"/>
  <c r="D33" i="8"/>
  <c r="E87" i="8"/>
  <c r="E51" i="8"/>
  <c r="E15" i="8"/>
  <c r="F95" i="8"/>
  <c r="F89" i="8"/>
  <c r="F83" i="8"/>
  <c r="F77" i="8"/>
  <c r="F71" i="8"/>
  <c r="F65" i="8"/>
  <c r="F59" i="8"/>
  <c r="F53" i="8"/>
  <c r="F47" i="8"/>
  <c r="AV40" i="8"/>
  <c r="D93" i="8"/>
  <c r="D57" i="8"/>
  <c r="E63" i="8"/>
  <c r="K94" i="8"/>
  <c r="K88" i="8"/>
  <c r="K82" i="8"/>
  <c r="K76" i="8"/>
  <c r="K70" i="8"/>
  <c r="K64" i="8"/>
  <c r="K58" i="8"/>
  <c r="K52" i="8"/>
  <c r="K46" i="8"/>
  <c r="V94" i="8"/>
  <c r="V88" i="8"/>
  <c r="V82" i="8"/>
  <c r="V76" i="8"/>
  <c r="V70" i="8"/>
  <c r="V64" i="8"/>
  <c r="V58" i="8"/>
  <c r="V52" i="8"/>
  <c r="V46" i="8"/>
  <c r="AK94" i="8"/>
  <c r="AK88" i="8"/>
  <c r="AK82" i="8"/>
  <c r="AK76" i="8"/>
  <c r="AK70" i="8"/>
  <c r="AK64" i="8"/>
  <c r="AK58" i="8"/>
  <c r="AK52" i="8"/>
  <c r="AK46" i="8"/>
  <c r="E28" i="8"/>
  <c r="D27" i="8"/>
  <c r="E27" i="8"/>
  <c r="K28" i="8"/>
  <c r="D13" i="8"/>
  <c r="C31" i="8"/>
  <c r="F11" i="8"/>
  <c r="E19" i="8"/>
  <c r="AK19" i="8"/>
  <c r="D31" i="8"/>
  <c r="E13" i="8"/>
  <c r="C29" i="8"/>
  <c r="D25" i="8"/>
  <c r="K34" i="8"/>
  <c r="AV28" i="8"/>
  <c r="D40" i="8"/>
  <c r="D28" i="8"/>
  <c r="E42" i="8"/>
  <c r="E31" i="8"/>
  <c r="C34" i="8"/>
  <c r="F25" i="8"/>
  <c r="K31" i="8"/>
  <c r="AV42" i="8"/>
  <c r="K42" i="8"/>
  <c r="V42" i="8"/>
  <c r="AV37" i="8"/>
  <c r="E38" i="8"/>
  <c r="D34" i="8"/>
  <c r="C40" i="8"/>
  <c r="C28" i="8"/>
  <c r="K40" i="8"/>
  <c r="V25" i="8"/>
  <c r="AV34" i="8"/>
  <c r="D20" i="8"/>
  <c r="E34" i="8"/>
  <c r="E20" i="8"/>
  <c r="C37" i="8"/>
  <c r="C25" i="8"/>
  <c r="K37" i="8"/>
  <c r="AV31" i="8"/>
  <c r="D97" i="8"/>
  <c r="C97" i="8"/>
  <c r="AV97" i="8"/>
  <c r="V97" i="8"/>
  <c r="AK97" i="8"/>
  <c r="F30" i="8"/>
  <c r="AK36" i="8"/>
  <c r="AK38" i="8"/>
  <c r="AV39" i="8"/>
  <c r="AV33" i="8"/>
  <c r="D39" i="8"/>
  <c r="D32" i="8"/>
  <c r="D24" i="8"/>
  <c r="E39" i="8"/>
  <c r="E32" i="8"/>
  <c r="E21" i="8"/>
  <c r="C36" i="8"/>
  <c r="C30" i="8"/>
  <c r="C13" i="8"/>
  <c r="F37" i="8"/>
  <c r="F31" i="8"/>
  <c r="F19" i="8"/>
  <c r="K38" i="8"/>
  <c r="K32" i="8"/>
  <c r="V37" i="8"/>
  <c r="V31" i="8"/>
  <c r="AK15" i="8"/>
  <c r="AV38" i="8"/>
  <c r="AV32" i="8"/>
  <c r="F36" i="8"/>
  <c r="E30" i="8"/>
  <c r="F41" i="8"/>
  <c r="F35" i="8"/>
  <c r="F29" i="8"/>
  <c r="K36" i="8"/>
  <c r="K30" i="8"/>
  <c r="V41" i="8"/>
  <c r="V35" i="8"/>
  <c r="V29" i="8"/>
  <c r="AK41" i="8"/>
  <c r="AK35" i="8"/>
  <c r="AK29" i="8"/>
  <c r="AV36" i="8"/>
  <c r="AV30" i="8"/>
  <c r="D36" i="8"/>
  <c r="E36" i="8"/>
  <c r="E18" i="8"/>
  <c r="C39" i="8"/>
  <c r="C33" i="8"/>
  <c r="C27" i="8"/>
  <c r="F40" i="8"/>
  <c r="F34" i="8"/>
  <c r="F28" i="8"/>
  <c r="K41" i="8"/>
  <c r="K35" i="8"/>
  <c r="K29" i="8"/>
  <c r="V40" i="8"/>
  <c r="V34" i="8"/>
  <c r="V28" i="8"/>
  <c r="AV41" i="8"/>
  <c r="AV35" i="8"/>
  <c r="AV29" i="8"/>
  <c r="D30" i="8"/>
  <c r="C38" i="8"/>
  <c r="C32" i="8"/>
  <c r="F39" i="8"/>
  <c r="F33" i="8"/>
  <c r="F27" i="8"/>
  <c r="V39" i="8"/>
  <c r="V33" i="8"/>
  <c r="V27" i="8"/>
  <c r="AK39" i="8"/>
  <c r="AK33" i="8"/>
  <c r="AK27" i="8"/>
  <c r="V30" i="8"/>
  <c r="C15" i="8"/>
  <c r="F38" i="8"/>
  <c r="F32" i="8"/>
  <c r="K27" i="8"/>
  <c r="V32" i="8"/>
  <c r="K12" i="8"/>
  <c r="E24" i="8"/>
  <c r="C9" i="8"/>
  <c r="F23" i="8"/>
  <c r="V21" i="8"/>
  <c r="AK13" i="8"/>
  <c r="V19" i="8"/>
  <c r="AK9" i="8"/>
  <c r="E12" i="8"/>
  <c r="D18" i="8"/>
  <c r="AK5" i="8"/>
  <c r="C21" i="8"/>
  <c r="F17" i="8"/>
  <c r="V15" i="8"/>
  <c r="AK25" i="8"/>
  <c r="AV12" i="8"/>
  <c r="AV25" i="8"/>
  <c r="K18" i="8"/>
  <c r="D12" i="8"/>
  <c r="C19" i="8"/>
  <c r="F13" i="8"/>
  <c r="K24" i="8"/>
  <c r="AK21" i="8"/>
  <c r="AV19" i="8"/>
  <c r="V10" i="8"/>
  <c r="D26" i="8"/>
  <c r="E26" i="8"/>
  <c r="C26" i="8"/>
  <c r="C20" i="8"/>
  <c r="C14" i="8"/>
  <c r="F24" i="8"/>
  <c r="F18" i="8"/>
  <c r="F12" i="8"/>
  <c r="K23" i="8"/>
  <c r="K17" i="8"/>
  <c r="K11" i="8"/>
  <c r="V9" i="8"/>
  <c r="V26" i="8"/>
  <c r="V20" i="8"/>
  <c r="V14" i="8"/>
  <c r="AK26" i="8"/>
  <c r="AK20" i="8"/>
  <c r="AK14" i="8"/>
  <c r="AV13" i="8"/>
  <c r="AV24" i="8"/>
  <c r="AV18" i="8"/>
  <c r="K22" i="8"/>
  <c r="K16" i="8"/>
  <c r="K10" i="8"/>
  <c r="AV23" i="8"/>
  <c r="AV17" i="8"/>
  <c r="D16" i="8"/>
  <c r="E16" i="8"/>
  <c r="C24" i="8"/>
  <c r="C18" i="8"/>
  <c r="C12" i="8"/>
  <c r="F22" i="8"/>
  <c r="F16" i="8"/>
  <c r="F10" i="8"/>
  <c r="K21" i="8"/>
  <c r="K15" i="8"/>
  <c r="V13" i="8"/>
  <c r="V24" i="8"/>
  <c r="V18" i="8"/>
  <c r="AK12" i="8"/>
  <c r="AV11" i="8"/>
  <c r="AV22" i="8"/>
  <c r="AV16" i="8"/>
  <c r="D22" i="8"/>
  <c r="E22" i="8"/>
  <c r="C23" i="8"/>
  <c r="C17" i="8"/>
  <c r="C11" i="8"/>
  <c r="F21" i="8"/>
  <c r="F15" i="8"/>
  <c r="F9" i="8"/>
  <c r="K26" i="8"/>
  <c r="K20" i="8"/>
  <c r="K14" i="8"/>
  <c r="V23" i="8"/>
  <c r="V17" i="8"/>
  <c r="AK23" i="8"/>
  <c r="AK17" i="8"/>
  <c r="AK11" i="8"/>
  <c r="AV10" i="8"/>
  <c r="D14" i="8"/>
  <c r="E14" i="8"/>
  <c r="C22" i="8"/>
  <c r="C16" i="8"/>
  <c r="C10" i="8"/>
  <c r="F26" i="8"/>
  <c r="F20" i="8"/>
  <c r="F14" i="8"/>
  <c r="K9" i="8"/>
  <c r="V11" i="8"/>
  <c r="V22" i="8"/>
  <c r="V16" i="8"/>
  <c r="E6" i="8"/>
  <c r="AK6" i="8"/>
  <c r="F4" i="8"/>
  <c r="AK4" i="8"/>
  <c r="V3" i="8"/>
  <c r="C3" i="8"/>
  <c r="AK3" i="8"/>
  <c r="F3" i="8"/>
  <c r="AV3" i="8"/>
  <c r="D6" i="8"/>
  <c r="E2" i="8"/>
  <c r="C4" i="8"/>
  <c r="AK7" i="8"/>
  <c r="C2" i="8"/>
  <c r="K2" i="8"/>
  <c r="K4" i="8"/>
  <c r="V7" i="8"/>
  <c r="AV2" i="8"/>
  <c r="AV8" i="8"/>
  <c r="E7" i="8"/>
  <c r="C8" i="8"/>
  <c r="F2" i="8"/>
  <c r="V6" i="8"/>
  <c r="AV7" i="8"/>
  <c r="C7" i="8"/>
  <c r="F7" i="8"/>
  <c r="K8" i="8"/>
  <c r="V5" i="8"/>
  <c r="AV6" i="8"/>
  <c r="C6" i="8"/>
  <c r="F6" i="8"/>
  <c r="V4" i="8"/>
  <c r="AV5" i="8"/>
  <c r="C5" i="8"/>
  <c r="F5" i="8"/>
  <c r="AK8" i="8"/>
  <c r="F8" i="8"/>
  <c r="V2" i="8"/>
  <c r="F97" i="8"/>
  <c r="D95" i="8"/>
  <c r="D89" i="8"/>
  <c r="D83" i="8"/>
  <c r="D77" i="8"/>
  <c r="D71" i="8"/>
  <c r="D65" i="8"/>
  <c r="D59" i="8"/>
  <c r="D53" i="8"/>
  <c r="D47" i="8"/>
  <c r="D41" i="8"/>
  <c r="D35" i="8"/>
  <c r="D29" i="8"/>
  <c r="D23" i="8"/>
  <c r="D17" i="8"/>
  <c r="D11" i="8"/>
  <c r="D5" i="8"/>
  <c r="E5" i="8"/>
  <c r="D10" i="8"/>
  <c r="D4" i="8"/>
  <c r="E10" i="8"/>
  <c r="E4" i="8"/>
  <c r="D9" i="8"/>
  <c r="D3" i="8"/>
  <c r="E9" i="8"/>
  <c r="E3" i="8"/>
  <c r="D8" i="8"/>
  <c r="E8" i="8"/>
  <c r="D2" i="8"/>
  <c r="N23" i="7"/>
  <c r="AE16" i="8" s="1"/>
  <c r="AJ16" i="8" s="1"/>
  <c r="N24" i="7"/>
  <c r="AE17" i="8" s="1"/>
  <c r="AJ17" i="8" s="1"/>
  <c r="N25" i="7"/>
  <c r="AE18" i="8" s="1"/>
  <c r="AJ18" i="8" s="1"/>
  <c r="N26" i="7"/>
  <c r="AE19" i="8" s="1"/>
  <c r="AJ19" i="8" s="1"/>
  <c r="N27" i="7"/>
  <c r="AE20" i="8" s="1"/>
  <c r="AJ20" i="8" s="1"/>
  <c r="N28" i="7"/>
  <c r="AE21" i="8" s="1"/>
  <c r="AJ21" i="8" s="1"/>
  <c r="N29" i="7"/>
  <c r="AE22" i="8" s="1"/>
  <c r="AJ22" i="8" s="1"/>
  <c r="N30" i="7"/>
  <c r="AE23" i="8" s="1"/>
  <c r="AJ23" i="8" s="1"/>
  <c r="N31" i="7"/>
  <c r="AE24" i="8" s="1"/>
  <c r="AJ24" i="8" s="1"/>
  <c r="N32" i="7"/>
  <c r="AE25" i="8" s="1"/>
  <c r="AJ25" i="8" s="1"/>
  <c r="N33" i="7"/>
  <c r="AE26" i="8" s="1"/>
  <c r="AJ26" i="8" s="1"/>
  <c r="N34" i="7"/>
  <c r="AE27" i="8" s="1"/>
  <c r="AJ27" i="8" s="1"/>
  <c r="N35" i="7"/>
  <c r="AE28" i="8" s="1"/>
  <c r="AJ28" i="8" s="1"/>
  <c r="N36" i="7"/>
  <c r="AE29" i="8" s="1"/>
  <c r="AJ29" i="8" s="1"/>
  <c r="N37" i="7"/>
  <c r="AE30" i="8" s="1"/>
  <c r="AJ30" i="8" s="1"/>
  <c r="N38" i="7"/>
  <c r="AE31" i="8" s="1"/>
  <c r="AJ31" i="8" s="1"/>
  <c r="N39" i="7"/>
  <c r="AE32" i="8" s="1"/>
  <c r="AJ32" i="8" s="1"/>
  <c r="N40" i="7"/>
  <c r="AE33" i="8" s="1"/>
  <c r="AJ33" i="8" s="1"/>
  <c r="N41" i="7"/>
  <c r="AE34" i="8" s="1"/>
  <c r="AJ34" i="8" s="1"/>
  <c r="N42" i="7"/>
  <c r="AE35" i="8" s="1"/>
  <c r="AJ35" i="8" s="1"/>
  <c r="N43" i="7"/>
  <c r="AE36" i="8" s="1"/>
  <c r="AJ36" i="8" s="1"/>
  <c r="N44" i="7"/>
  <c r="AE37" i="8" s="1"/>
  <c r="AJ37" i="8" s="1"/>
  <c r="N45" i="7"/>
  <c r="AE38" i="8" s="1"/>
  <c r="AJ38" i="8" s="1"/>
  <c r="N46" i="7"/>
  <c r="AE39" i="8" s="1"/>
  <c r="AJ39" i="8" s="1"/>
  <c r="N47" i="7"/>
  <c r="AE40" i="8" s="1"/>
  <c r="AJ40" i="8" s="1"/>
  <c r="N48" i="7"/>
  <c r="AE41" i="8" s="1"/>
  <c r="AJ41" i="8" s="1"/>
  <c r="N49" i="7"/>
  <c r="AE42" i="8" s="1"/>
  <c r="AJ42" i="8" s="1"/>
  <c r="N50" i="7"/>
  <c r="AE43" i="8" s="1"/>
  <c r="AJ43" i="8" s="1"/>
  <c r="N51" i="7"/>
  <c r="AE44" i="8" s="1"/>
  <c r="AJ44" i="8" s="1"/>
  <c r="N52" i="7"/>
  <c r="AE45" i="8" s="1"/>
  <c r="AJ45" i="8" s="1"/>
  <c r="N53" i="7"/>
  <c r="AE46" i="8" s="1"/>
  <c r="AJ46" i="8" s="1"/>
  <c r="N54" i="7"/>
  <c r="AE47" i="8" s="1"/>
  <c r="AJ47" i="8" s="1"/>
  <c r="N55" i="7"/>
  <c r="AE48" i="8" s="1"/>
  <c r="AJ48" i="8" s="1"/>
  <c r="N56" i="7"/>
  <c r="AE49" i="8" s="1"/>
  <c r="AJ49" i="8" s="1"/>
  <c r="N57" i="7"/>
  <c r="AE50" i="8" s="1"/>
  <c r="AJ50" i="8" s="1"/>
  <c r="N58" i="7"/>
  <c r="AE51" i="8" s="1"/>
  <c r="AJ51" i="8" s="1"/>
  <c r="N59" i="7"/>
  <c r="AE52" i="8" s="1"/>
  <c r="AJ52" i="8" s="1"/>
  <c r="N60" i="7"/>
  <c r="AE53" i="8" s="1"/>
  <c r="AJ53" i="8" s="1"/>
  <c r="N61" i="7"/>
  <c r="AE54" i="8" s="1"/>
  <c r="AJ54" i="8" s="1"/>
  <c r="N62" i="7"/>
  <c r="AE55" i="8" s="1"/>
  <c r="AJ55" i="8" s="1"/>
  <c r="N63" i="7"/>
  <c r="AE56" i="8" s="1"/>
  <c r="AJ56" i="8" s="1"/>
  <c r="N64" i="7"/>
  <c r="AE57" i="8" s="1"/>
  <c r="AJ57" i="8" s="1"/>
  <c r="N65" i="7"/>
  <c r="AE58" i="8" s="1"/>
  <c r="AJ58" i="8" s="1"/>
  <c r="N66" i="7"/>
  <c r="AE59" i="8" s="1"/>
  <c r="AJ59" i="8" s="1"/>
  <c r="N67" i="7"/>
  <c r="AE60" i="8" s="1"/>
  <c r="AJ60" i="8" s="1"/>
  <c r="N68" i="7"/>
  <c r="AE61" i="8" s="1"/>
  <c r="AJ61" i="8" s="1"/>
  <c r="N69" i="7"/>
  <c r="AE62" i="8" s="1"/>
  <c r="AJ62" i="8" s="1"/>
  <c r="N70" i="7"/>
  <c r="AE63" i="8" s="1"/>
  <c r="AJ63" i="8" s="1"/>
  <c r="N71" i="7"/>
  <c r="AE64" i="8" s="1"/>
  <c r="AJ64" i="8" s="1"/>
  <c r="N72" i="7"/>
  <c r="AE65" i="8" s="1"/>
  <c r="AJ65" i="8" s="1"/>
  <c r="N73" i="7"/>
  <c r="AE66" i="8" s="1"/>
  <c r="AJ66" i="8" s="1"/>
  <c r="N74" i="7"/>
  <c r="AE67" i="8" s="1"/>
  <c r="AJ67" i="8" s="1"/>
  <c r="N75" i="7"/>
  <c r="AE68" i="8" s="1"/>
  <c r="AJ68" i="8" s="1"/>
  <c r="N76" i="7"/>
  <c r="AE69" i="8" s="1"/>
  <c r="AJ69" i="8" s="1"/>
  <c r="N77" i="7"/>
  <c r="AE70" i="8" s="1"/>
  <c r="AJ70" i="8" s="1"/>
  <c r="N78" i="7"/>
  <c r="AE71" i="8" s="1"/>
  <c r="AJ71" i="8" s="1"/>
  <c r="N79" i="7"/>
  <c r="AE72" i="8" s="1"/>
  <c r="AJ72" i="8" s="1"/>
  <c r="N80" i="7"/>
  <c r="AE73" i="8" s="1"/>
  <c r="AJ73" i="8" s="1"/>
  <c r="N81" i="7"/>
  <c r="AE74" i="8" s="1"/>
  <c r="AJ74" i="8" s="1"/>
  <c r="N82" i="7"/>
  <c r="AE75" i="8" s="1"/>
  <c r="AJ75" i="8" s="1"/>
  <c r="N83" i="7"/>
  <c r="AE76" i="8" s="1"/>
  <c r="AJ76" i="8" s="1"/>
  <c r="N84" i="7"/>
  <c r="AE77" i="8" s="1"/>
  <c r="AJ77" i="8" s="1"/>
  <c r="N85" i="7"/>
  <c r="AE78" i="8" s="1"/>
  <c r="AJ78" i="8" s="1"/>
  <c r="N86" i="7"/>
  <c r="AE79" i="8" s="1"/>
  <c r="AJ79" i="8" s="1"/>
  <c r="N87" i="7"/>
  <c r="AE80" i="8" s="1"/>
  <c r="AJ80" i="8" s="1"/>
  <c r="N88" i="7"/>
  <c r="AE81" i="8" s="1"/>
  <c r="AJ81" i="8" s="1"/>
  <c r="N89" i="7"/>
  <c r="AE82" i="8" s="1"/>
  <c r="AJ82" i="8" s="1"/>
  <c r="N90" i="7"/>
  <c r="AE83" i="8" s="1"/>
  <c r="AJ83" i="8" s="1"/>
  <c r="N91" i="7"/>
  <c r="AE84" i="8" s="1"/>
  <c r="AJ84" i="8" s="1"/>
  <c r="N92" i="7"/>
  <c r="AE85" i="8" s="1"/>
  <c r="AJ85" i="8" s="1"/>
  <c r="N93" i="7"/>
  <c r="AE86" i="8" s="1"/>
  <c r="AJ86" i="8" s="1"/>
  <c r="N94" i="7"/>
  <c r="AE87" i="8" s="1"/>
  <c r="AJ87" i="8" s="1"/>
  <c r="N95" i="7"/>
  <c r="AE88" i="8" s="1"/>
  <c r="AJ88" i="8" s="1"/>
  <c r="N96" i="7"/>
  <c r="AE89" i="8" s="1"/>
  <c r="AJ89" i="8" s="1"/>
  <c r="N97" i="7"/>
  <c r="AE90" i="8" s="1"/>
  <c r="AJ90" i="8" s="1"/>
  <c r="N98" i="7"/>
  <c r="AE91" i="8" s="1"/>
  <c r="AJ91" i="8" s="1"/>
  <c r="N99" i="7"/>
  <c r="AE92" i="8" s="1"/>
  <c r="AJ92" i="8" s="1"/>
  <c r="N100" i="7"/>
  <c r="AE93" i="8" s="1"/>
  <c r="AJ93" i="8" s="1"/>
  <c r="N101" i="7"/>
  <c r="AE94" i="8" s="1"/>
  <c r="AJ94" i="8" s="1"/>
  <c r="N102" i="7"/>
  <c r="AE95" i="8" s="1"/>
  <c r="AJ95" i="8" s="1"/>
  <c r="N103" i="7"/>
  <c r="AE96" i="8" s="1"/>
  <c r="AJ96" i="8" s="1"/>
  <c r="N104" i="7"/>
  <c r="AE97" i="8" s="1"/>
  <c r="AJ97" i="8" s="1"/>
  <c r="N14" i="7"/>
  <c r="AE7" i="8" s="1"/>
  <c r="AJ7" i="8" s="1"/>
  <c r="N15" i="7"/>
  <c r="AE8" i="8" s="1"/>
  <c r="AJ8" i="8" s="1"/>
  <c r="N16" i="7"/>
  <c r="AE9" i="8" s="1"/>
  <c r="AJ9" i="8" s="1"/>
  <c r="N17" i="7"/>
  <c r="AE10" i="8" s="1"/>
  <c r="AJ10" i="8" s="1"/>
  <c r="N18" i="7"/>
  <c r="AE11" i="8" s="1"/>
  <c r="AJ11" i="8" s="1"/>
  <c r="N19" i="7"/>
  <c r="AE12" i="8" s="1"/>
  <c r="AJ12" i="8" s="1"/>
  <c r="N20" i="7"/>
  <c r="AE13" i="8" s="1"/>
  <c r="AJ13" i="8" s="1"/>
  <c r="N21" i="7"/>
  <c r="AE14" i="8" s="1"/>
  <c r="AJ14" i="8" s="1"/>
  <c r="N22" i="7"/>
  <c r="AE15" i="8" s="1"/>
  <c r="AJ15" i="8" s="1"/>
  <c r="N11" i="7"/>
  <c r="AE4" i="8" s="1"/>
  <c r="AJ4" i="8" s="1"/>
  <c r="N12" i="7"/>
  <c r="AE5" i="8" s="1"/>
  <c r="AJ5" i="8" s="1"/>
  <c r="N13" i="7"/>
  <c r="AE6" i="8" s="1"/>
  <c r="AJ6" i="8" s="1"/>
  <c r="N10" i="7" l="1"/>
  <c r="AE3" i="8" s="1"/>
  <c r="AJ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KYOSAI</author>
  </authors>
  <commentList>
    <comment ref="D4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>資格係への提出書類でご判断ください。
資格取得届書を提出 → 21
組合員異動報告書を提出 → 22
※</t>
        </r>
        <r>
          <rPr>
            <b/>
            <u val="double"/>
            <sz val="16"/>
            <color indexed="10"/>
            <rFont val="MS P ゴシック"/>
            <family val="3"/>
            <charset val="128"/>
          </rPr>
          <t>同じ所属所内での部署異動</t>
        </r>
        <r>
          <rPr>
            <b/>
            <u val="double"/>
            <sz val="16"/>
            <color indexed="81"/>
            <rFont val="MS P ゴシック"/>
            <family val="3"/>
            <charset val="128"/>
          </rPr>
          <t>は</t>
        </r>
        <r>
          <rPr>
            <b/>
            <sz val="16"/>
            <color indexed="81"/>
            <rFont val="MS P ゴシック"/>
            <family val="3"/>
            <charset val="128"/>
          </rPr>
          <t>、別ファイル「標準報酬基礎届」にて記入、報告してください。</t>
        </r>
      </text>
    </comment>
    <comment ref="H4" authorId="0" shapeId="0" xr:uid="{00000000-0006-0000-0000-000002000000}">
      <text>
        <r>
          <rPr>
            <b/>
            <sz val="11"/>
            <color theme="1"/>
            <rFont val="游ゴシック"/>
            <family val="3"/>
            <charset val="128"/>
            <scheme val="minor"/>
          </rPr>
          <t>元号
昭和 → 3
平成 → 4　</t>
        </r>
      </text>
    </comment>
    <comment ref="D9" authorId="0" shapeId="0" xr:uid="{00000000-0006-0000-0000-000003000000}">
      <text>
        <r>
          <rPr>
            <b/>
            <sz val="16"/>
            <color indexed="81"/>
            <rFont val="MS P ゴシック"/>
            <family val="3"/>
            <charset val="128"/>
          </rPr>
          <t>資格係への提出書類でご判断ください。
資格取得届書を提出 → 21
組合員異動報告書を提出 → 22
※</t>
        </r>
        <r>
          <rPr>
            <b/>
            <u val="double"/>
            <sz val="16"/>
            <color indexed="10"/>
            <rFont val="MS P ゴシック"/>
            <family val="3"/>
            <charset val="128"/>
          </rPr>
          <t>同じ所属所内での部署異動</t>
        </r>
        <r>
          <rPr>
            <b/>
            <sz val="16"/>
            <color indexed="81"/>
            <rFont val="MS P ゴシック"/>
            <family val="3"/>
            <charset val="128"/>
          </rPr>
          <t>は、別ファイル「標準報酬基礎届」にて記入、報告してください。</t>
        </r>
      </text>
    </comment>
  </commentList>
</comments>
</file>

<file path=xl/sharedStrings.xml><?xml version="1.0" encoding="utf-8"?>
<sst xmlns="http://schemas.openxmlformats.org/spreadsheetml/2006/main" count="63" uniqueCount="55">
  <si>
    <t>氏名（カナ）</t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</si>
  <si>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</si>
  <si>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</si>
  <si>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部課署番号</t>
  </si>
  <si>
    <t>会計支出科目</t>
  </si>
  <si>
    <t>証番号</t>
    <phoneticPr fontId="2"/>
  </si>
  <si>
    <t>元号   年  月  日
  5      00  00  00</t>
    <rPh sb="0" eb="2">
      <t>ゲンゴウ</t>
    </rPh>
    <rPh sb="5" eb="6">
      <t>ネン</t>
    </rPh>
    <rPh sb="8" eb="9">
      <t>ツキ</t>
    </rPh>
    <rPh sb="11" eb="12">
      <t>ニチ</t>
    </rPh>
    <phoneticPr fontId="1"/>
  </si>
  <si>
    <t>半角入力
姓と名の間半角１文字スペース</t>
    <rPh sb="0" eb="2">
      <t>ハンカク</t>
    </rPh>
    <rPh sb="2" eb="4">
      <t>ニュウリョク</t>
    </rPh>
    <rPh sb="5" eb="6">
      <t>セイ</t>
    </rPh>
    <rPh sb="7" eb="8">
      <t>ナ</t>
    </rPh>
    <rPh sb="9" eb="10">
      <t>アイダ</t>
    </rPh>
    <rPh sb="10" eb="12">
      <t>ハンカク</t>
    </rPh>
    <rPh sb="13" eb="15">
      <t>モジ</t>
    </rPh>
    <phoneticPr fontId="5"/>
  </si>
  <si>
    <t>企業
コード</t>
    <phoneticPr fontId="2"/>
  </si>
  <si>
    <t>組合員
種別</t>
    <phoneticPr fontId="1"/>
  </si>
  <si>
    <t>固定的
給与</t>
    <rPh sb="0" eb="3">
      <t>コテイテキ</t>
    </rPh>
    <rPh sb="4" eb="5">
      <t>キュウ</t>
    </rPh>
    <rPh sb="5" eb="6">
      <t>ヨ</t>
    </rPh>
    <phoneticPr fontId="2"/>
  </si>
  <si>
    <t>非固定的
給与</t>
    <rPh sb="0" eb="1">
      <t>ヒ</t>
    </rPh>
    <rPh sb="1" eb="4">
      <t>コテイテキ</t>
    </rPh>
    <rPh sb="5" eb="6">
      <t>キュウ</t>
    </rPh>
    <rPh sb="6" eb="7">
      <t>ヨ</t>
    </rPh>
    <phoneticPr fontId="2"/>
  </si>
  <si>
    <t>合計</t>
    <rPh sb="0" eb="2">
      <t>ゴウケイ</t>
    </rPh>
    <phoneticPr fontId="2"/>
  </si>
  <si>
    <t>1 男
2 女</t>
    <rPh sb="2" eb="3">
      <t>オトコ</t>
    </rPh>
    <rPh sb="6" eb="7">
      <t>オンナ</t>
    </rPh>
    <phoneticPr fontId="1"/>
  </si>
  <si>
    <t>異動事由</t>
    <rPh sb="0" eb="2">
      <t>イドウ</t>
    </rPh>
    <rPh sb="2" eb="4">
      <t>ジユウ</t>
    </rPh>
    <phoneticPr fontId="1"/>
  </si>
  <si>
    <t>元号   年  月  日
  0      00  00  00</t>
    <rPh sb="0" eb="2">
      <t>ゲンゴウ</t>
    </rPh>
    <rPh sb="5" eb="6">
      <t>ネン</t>
    </rPh>
    <rPh sb="8" eb="9">
      <t>ツキ</t>
    </rPh>
    <rPh sb="11" eb="12">
      <t>ニチ</t>
    </rPh>
    <phoneticPr fontId="1"/>
  </si>
  <si>
    <t>10 一般組合員
30 特定消防
41 短期組合員
99 上記以外</t>
    <rPh sb="3" eb="5">
      <t>イッパン</t>
    </rPh>
    <rPh sb="5" eb="8">
      <t>クミアイイン</t>
    </rPh>
    <rPh sb="12" eb="16">
      <t>トクテイショウボウ</t>
    </rPh>
    <rPh sb="20" eb="22">
      <t>タンキ</t>
    </rPh>
    <rPh sb="22" eb="25">
      <t>クミアイイン</t>
    </rPh>
    <rPh sb="29" eb="31">
      <t>ジョウキ</t>
    </rPh>
    <rPh sb="31" eb="33">
      <t>イガイ</t>
    </rPh>
    <phoneticPr fontId="1"/>
  </si>
  <si>
    <t>※訂正不要者は必ず削除してください。</t>
    <rPh sb="1" eb="3">
      <t>テイセイ</t>
    </rPh>
    <rPh sb="3" eb="5">
      <t>フヨウ</t>
    </rPh>
    <rPh sb="5" eb="6">
      <t>シャ</t>
    </rPh>
    <rPh sb="7" eb="8">
      <t>カナラ</t>
    </rPh>
    <rPh sb="9" eb="11">
      <t>サクジョ</t>
    </rPh>
    <phoneticPr fontId="1"/>
  </si>
  <si>
    <t>資格取得/転入
年月日</t>
    <rPh sb="0" eb="2">
      <t>シカク</t>
    </rPh>
    <rPh sb="2" eb="4">
      <t>シュトク</t>
    </rPh>
    <rPh sb="5" eb="7">
      <t>テンニュウ</t>
    </rPh>
    <phoneticPr fontId="1"/>
  </si>
  <si>
    <t>使用していない
所属所(企業)は
0を入力</t>
    <rPh sb="0" eb="2">
      <t>シヨウ</t>
    </rPh>
    <rPh sb="8" eb="11">
      <t>ショゾクショ</t>
    </rPh>
    <rPh sb="12" eb="14">
      <t>キギョウ</t>
    </rPh>
    <rPh sb="19" eb="21">
      <t>ニュウリョク</t>
    </rPh>
    <phoneticPr fontId="1"/>
  </si>
  <si>
    <r>
      <t xml:space="preserve">21 新規資格取得
22 </t>
    </r>
    <r>
      <rPr>
        <b/>
        <u val="double"/>
        <sz val="10"/>
        <rFont val="游ゴシック"/>
        <family val="3"/>
        <charset val="128"/>
        <scheme val="minor"/>
      </rPr>
      <t>他の所属所</t>
    </r>
    <r>
      <rPr>
        <b/>
        <sz val="10"/>
        <rFont val="游ゴシック"/>
        <family val="3"/>
        <charset val="128"/>
        <scheme val="minor"/>
      </rPr>
      <t>からの転入
　(</t>
    </r>
    <r>
      <rPr>
        <b/>
        <sz val="10"/>
        <color rgb="FFFF0000"/>
        <rFont val="游ゴシック"/>
        <family val="3"/>
        <charset val="128"/>
        <scheme val="minor"/>
      </rPr>
      <t>部署異動</t>
    </r>
    <r>
      <rPr>
        <b/>
        <sz val="10"/>
        <rFont val="游ゴシック"/>
        <family val="3"/>
        <charset val="128"/>
        <scheme val="minor"/>
      </rPr>
      <t>は別ファイル)</t>
    </r>
    <rPh sb="3" eb="5">
      <t>シンキ</t>
    </rPh>
    <rPh sb="5" eb="7">
      <t>シカク</t>
    </rPh>
    <rPh sb="7" eb="9">
      <t>シュトク</t>
    </rPh>
    <rPh sb="13" eb="14">
      <t>タ</t>
    </rPh>
    <rPh sb="15" eb="17">
      <t>ショゾク</t>
    </rPh>
    <rPh sb="17" eb="18">
      <t>ショ</t>
    </rPh>
    <rPh sb="21" eb="23">
      <t>テンニュウ</t>
    </rPh>
    <rPh sb="26" eb="28">
      <t>ブショ</t>
    </rPh>
    <rPh sb="28" eb="30">
      <t>イドウ</t>
    </rPh>
    <rPh sb="31" eb="32">
      <t>ベツ</t>
    </rPh>
    <phoneticPr fontId="1"/>
  </si>
  <si>
    <t>当月徴収者
は入力不要</t>
    <rPh sb="0" eb="1">
      <t>トウ</t>
    </rPh>
    <rPh sb="1" eb="2">
      <t>ツキ</t>
    </rPh>
    <rPh sb="2" eb="4">
      <t>チョウシュウ</t>
    </rPh>
    <rPh sb="4" eb="5">
      <t>シャ</t>
    </rPh>
    <rPh sb="7" eb="9">
      <t>ニュウリョク</t>
    </rPh>
    <rPh sb="9" eb="11">
      <t>フヨウ</t>
    </rPh>
    <phoneticPr fontId="1"/>
  </si>
  <si>
    <t>掛金翌月
徴収</t>
    <rPh sb="0" eb="2">
      <t>カケキン</t>
    </rPh>
    <rPh sb="2" eb="3">
      <t>ヨク</t>
    </rPh>
    <rPh sb="3" eb="4">
      <t>ツキ</t>
    </rPh>
    <rPh sb="5" eb="7">
      <t>チョウシュウ</t>
    </rPh>
    <phoneticPr fontId="1"/>
  </si>
  <si>
    <t>赤色のセル</t>
    <rPh sb="0" eb="2">
      <t>アカイロ</t>
    </rPh>
    <phoneticPr fontId="1"/>
  </si>
  <si>
    <t>は、入力必須項目です。</t>
    <rPh sb="2" eb="4">
      <t>ニュウリョク</t>
    </rPh>
    <rPh sb="4" eb="6">
      <t>ヒッス</t>
    </rPh>
    <rPh sb="6" eb="8">
      <t>コウモク</t>
    </rPh>
    <phoneticPr fontId="1"/>
  </si>
  <si>
    <t>黄色のセル</t>
    <rPh sb="0" eb="2">
      <t>キイロ</t>
    </rPh>
    <phoneticPr fontId="1"/>
  </si>
  <si>
    <t>は、該当する場合のみ入力してください。</t>
    <rPh sb="2" eb="4">
      <t>ガイトウ</t>
    </rPh>
    <rPh sb="6" eb="8">
      <t>バアイ</t>
    </rPh>
    <rPh sb="10" eb="12">
      <t>ニュウリョク</t>
    </rPh>
    <phoneticPr fontId="1"/>
  </si>
  <si>
    <t>所属所長</t>
    <rPh sb="0" eb="3">
      <t>ショゾクショ</t>
    </rPh>
    <rPh sb="3" eb="4">
      <t>チョウ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</si>
  <si>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</si>
  <si>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</si>
  <si>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</si>
  <si>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</si>
  <si>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組合員について、下記のとおり届出します。</t>
    <rPh sb="0" eb="3">
      <t>クミアイイン</t>
    </rPh>
    <rPh sb="8" eb="10">
      <t>カキ</t>
    </rPh>
    <rPh sb="14" eb="15">
      <t>トドケ</t>
    </rPh>
    <rPh sb="15" eb="16">
      <t>デ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</si>
  <si>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該当しない
場合</t>
    </r>
    <r>
      <rPr>
        <b/>
        <sz val="9"/>
        <color theme="1"/>
        <rFont val="游ゴシック"/>
        <family val="3"/>
        <charset val="128"/>
        <scheme val="minor"/>
      </rPr>
      <t>は
「0」を
入力</t>
    </r>
    <rPh sb="0" eb="2">
      <t>ガイトウ</t>
    </rPh>
    <rPh sb="6" eb="8">
      <t>バアイ</t>
    </rPh>
    <rPh sb="15" eb="17">
      <t>ニュウリョク</t>
    </rPh>
    <phoneticPr fontId="1"/>
  </si>
  <si>
    <t>所属所
番号</t>
    <rPh sb="4" eb="6">
      <t>バンゴウ</t>
    </rPh>
    <phoneticPr fontId="2"/>
  </si>
  <si>
    <t>標準報酬基礎届</t>
    <rPh sb="0" eb="6">
      <t>ヒョウジュンホウシュウツキガク</t>
    </rPh>
    <rPh sb="2" eb="4">
      <t>ホウシュウ</t>
    </rPh>
    <rPh sb="4" eb="7">
      <t>キソトドケ</t>
    </rPh>
    <phoneticPr fontId="1"/>
  </si>
  <si>
    <t>新規取得者
転入者</t>
    <rPh sb="0" eb="2">
      <t>シンキ</t>
    </rPh>
    <rPh sb="2" eb="4">
      <t>シュトク</t>
    </rPh>
    <rPh sb="4" eb="5">
      <t>シャ</t>
    </rPh>
    <rPh sb="6" eb="8">
      <t>テンニュウ</t>
    </rPh>
    <rPh sb="8" eb="9">
      <t>シャ</t>
    </rPh>
    <phoneticPr fontId="1"/>
  </si>
  <si>
    <t>所属所</t>
    <rPh sb="0" eb="3">
      <t>ショゾクショ</t>
    </rPh>
    <phoneticPr fontId="1"/>
  </si>
  <si>
    <t>証番号</t>
    <rPh sb="0" eb="1">
      <t>ショウ</t>
    </rPh>
    <rPh sb="1" eb="3">
      <t>バンゴウ</t>
    </rPh>
    <phoneticPr fontId="1"/>
  </si>
  <si>
    <t>異動事由</t>
    <rPh sb="0" eb="4">
      <t>イドウジユウ</t>
    </rPh>
    <phoneticPr fontId="1"/>
  </si>
  <si>
    <t>処理区分</t>
    <rPh sb="0" eb="4">
      <t>ショリクブン</t>
    </rPh>
    <phoneticPr fontId="1"/>
  </si>
  <si>
    <t>異動年月日</t>
    <rPh sb="0" eb="5">
      <t>イドウネンガッピ</t>
    </rPh>
    <phoneticPr fontId="1"/>
  </si>
  <si>
    <t>氏名カナ</t>
    <rPh sb="0" eb="2">
      <t>シメイ</t>
    </rPh>
    <phoneticPr fontId="1"/>
  </si>
  <si>
    <t>生年月日</t>
    <rPh sb="0" eb="4">
      <t>セイネンガッピ</t>
    </rPh>
    <phoneticPr fontId="1"/>
  </si>
  <si>
    <t>企業</t>
    <rPh sb="0" eb="2">
      <t>キギョウ</t>
    </rPh>
    <phoneticPr fontId="1"/>
  </si>
  <si>
    <t>部課所番号</t>
    <rPh sb="0" eb="5">
      <t>ブカショバンゴウ</t>
    </rPh>
    <phoneticPr fontId="1"/>
  </si>
  <si>
    <t>会計支出科目</t>
    <rPh sb="0" eb="6">
      <t>カイケイシシュツカモク</t>
    </rPh>
    <phoneticPr fontId="1"/>
  </si>
  <si>
    <t>月(1)</t>
    <rPh sb="0" eb="1">
      <t>ツキ</t>
    </rPh>
    <phoneticPr fontId="1"/>
  </si>
  <si>
    <t>固定給(1)</t>
    <rPh sb="0" eb="3">
      <t>コテイキュウ</t>
    </rPh>
    <phoneticPr fontId="1"/>
  </si>
  <si>
    <t>非固定(1)</t>
    <rPh sb="0" eb="1">
      <t>ヒ</t>
    </rPh>
    <rPh sb="1" eb="3">
      <t>コテイ</t>
    </rPh>
    <phoneticPr fontId="1"/>
  </si>
  <si>
    <t>合計(1)</t>
    <rPh sb="0" eb="2">
      <t>ゴウケイ</t>
    </rPh>
    <phoneticPr fontId="1"/>
  </si>
  <si>
    <t>平均額</t>
    <rPh sb="0" eb="2">
      <t>ヘイキン</t>
    </rPh>
    <rPh sb="2" eb="3">
      <t>ガク</t>
    </rPh>
    <phoneticPr fontId="1"/>
  </si>
  <si>
    <t>改定事由</t>
    <rPh sb="0" eb="2">
      <t>カイテイ</t>
    </rPh>
    <rPh sb="2" eb="4">
      <t>ジユウ</t>
    </rPh>
    <phoneticPr fontId="1"/>
  </si>
  <si>
    <t>組合員種別</t>
    <rPh sb="0" eb="3">
      <t>クミアイイン</t>
    </rPh>
    <rPh sb="3" eb="5">
      <t>シュベツ</t>
    </rPh>
    <phoneticPr fontId="1"/>
  </si>
  <si>
    <t>ver6.3.1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</si>
</sst>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月&quot;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 val="double"/>
      <sz val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  <font>
      <b/>
      <u val="double"/>
      <sz val="16"/>
      <color indexed="81"/>
      <name val="MS P ゴシック"/>
      <family val="3"/>
      <charset val="128"/>
    </font>
    <font>
      <b/>
      <u val="double"/>
      <sz val="16"/>
      <color indexed="10"/>
      <name val="MS P 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>
      <alignment vertical="center"/>
    </xf>
    <xf numFmtId="1" fontId="0" fillId="0" borderId="0" xfId="0" applyNumberFormat="1">
      <alignment vertical="center"/>
    </xf>
    <xf numFmtId="1" fontId="0" fillId="0" borderId="1" xfId="0" applyNumberFormat="1" applyBorder="1" applyProtection="1">
      <alignment vertical="center"/>
      <protection locked="0"/>
    </xf>
    <xf numFmtId="1" fontId="0" fillId="0" borderId="0" xfId="0" applyNumberFormat="1" applyProtection="1">
      <alignment vertical="center"/>
      <protection locked="0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18" fillId="2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176" fontId="4" fillId="0" borderId="10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9" fillId="0" borderId="13" xfId="0" applyFont="1" applyBorder="1" applyAlignment="1">
      <alignment horizontal="right" vertical="center" wrapText="1"/>
    </xf>
    <xf numFmtId="49" fontId="12" fillId="0" borderId="15" xfId="0" applyNumberFormat="1" applyFont="1" applyBorder="1" applyAlignment="1">
      <alignment horizontal="right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49" fontId="12" fillId="0" borderId="16" xfId="0" applyNumberFormat="1" applyFont="1" applyBorder="1" applyAlignment="1">
      <alignment horizontal="left" vertical="center"/>
    </xf>
    <xf numFmtId="49" fontId="0" fillId="0" borderId="16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1" fontId="0" fillId="0" borderId="16" xfId="0" applyNumberFormat="1" applyBorder="1" applyProtection="1">
      <alignment vertical="center"/>
      <protection locked="0"/>
    </xf>
    <xf numFmtId="0" fontId="0" fillId="0" borderId="16" xfId="0" applyBorder="1">
      <alignment vertical="center"/>
    </xf>
    <xf numFmtId="0" fontId="0" fillId="0" borderId="17" xfId="0" applyBorder="1" applyProtection="1">
      <alignment vertical="center"/>
      <protection locked="0"/>
    </xf>
    <xf numFmtId="0" fontId="0" fillId="0" borderId="5" xfId="0" applyBorder="1">
      <alignment vertical="center"/>
    </xf>
    <xf numFmtId="1" fontId="0" fillId="0" borderId="5" xfId="0" applyNumberFormat="1" applyBorder="1">
      <alignment vertical="center"/>
    </xf>
    <xf numFmtId="0" fontId="23" fillId="0" borderId="0" xfId="0" applyFont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49" fontId="12" fillId="0" borderId="12" xfId="0" applyNumberFormat="1" applyFont="1" applyBorder="1" applyAlignment="1">
      <alignment horizontal="left" vertical="center"/>
    </xf>
    <xf numFmtId="49" fontId="12" fillId="0" borderId="13" xfId="0" applyNumberFormat="1" applyFont="1" applyBorder="1" applyAlignment="1">
      <alignment horizontal="left" vertical="center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05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7" sqref="G7:I7"/>
    </sheetView>
  </sheetViews>
  <sheetFormatPr defaultColWidth="9.625" defaultRowHeight="18.75"/>
  <cols>
    <col min="1" max="1" width="5.75" customWidth="1"/>
    <col min="2" max="2" width="8.625" customWidth="1"/>
    <col min="3" max="3" width="6.875" customWidth="1"/>
    <col min="4" max="4" width="19.875" customWidth="1"/>
    <col min="5" max="5" width="13.125" customWidth="1"/>
    <col min="6" max="6" width="20.5" bestFit="1" customWidth="1"/>
    <col min="7" max="7" width="4.75" bestFit="1" customWidth="1"/>
    <col min="8" max="8" width="13" customWidth="1"/>
    <col min="9" max="10" width="13.875" bestFit="1" customWidth="1"/>
    <col min="11" max="11" width="12.375" customWidth="1"/>
    <col min="12" max="14" width="8.5" bestFit="1" customWidth="1"/>
    <col min="15" max="15" width="9.25" bestFit="1" customWidth="1"/>
  </cols>
  <sheetData>
    <row r="1" spans="1:15" ht="18.75" customHeight="1">
      <c r="B1" s="20" t="s">
        <v>23</v>
      </c>
      <c r="C1" s="21"/>
      <c r="D1" s="60" t="s">
        <v>24</v>
      </c>
      <c r="E1" s="60"/>
      <c r="F1" s="54" t="s">
        <v>17</v>
      </c>
      <c r="G1" s="54"/>
      <c r="H1" s="54"/>
      <c r="I1" s="54"/>
      <c r="J1" s="54"/>
    </row>
    <row r="2" spans="1:15" ht="18.75" customHeight="1">
      <c r="A2" s="7"/>
      <c r="B2" s="20" t="s">
        <v>25</v>
      </c>
      <c r="C2" s="22"/>
      <c r="D2" s="61" t="s">
        <v>26</v>
      </c>
      <c r="E2" s="61"/>
      <c r="F2" s="55"/>
      <c r="G2" s="55"/>
      <c r="H2" s="55"/>
      <c r="I2" s="55"/>
      <c r="J2" s="55"/>
      <c r="K2" s="8"/>
      <c r="L2" s="8"/>
      <c r="M2" s="8"/>
      <c r="N2" s="8"/>
      <c r="O2" s="23" t="s">
        <v>54</v>
      </c>
    </row>
    <row r="3" spans="1:15" s="9" customFormat="1" ht="33">
      <c r="A3" s="24" t="s">
        <v>34</v>
      </c>
      <c r="B3" s="25" t="s">
        <v>8</v>
      </c>
      <c r="C3" s="26" t="s">
        <v>5</v>
      </c>
      <c r="D3" s="26" t="s">
        <v>14</v>
      </c>
      <c r="E3" s="27" t="s">
        <v>18</v>
      </c>
      <c r="F3" s="26" t="s">
        <v>0</v>
      </c>
      <c r="G3" s="25" t="s">
        <v>1</v>
      </c>
      <c r="H3" s="25" t="s">
        <v>2</v>
      </c>
      <c r="I3" s="28" t="s">
        <v>3</v>
      </c>
      <c r="J3" s="28" t="s">
        <v>4</v>
      </c>
      <c r="K3" s="25" t="s">
        <v>9</v>
      </c>
      <c r="L3" s="29" t="s">
        <v>10</v>
      </c>
      <c r="M3" s="29" t="s">
        <v>11</v>
      </c>
      <c r="N3" s="29" t="s">
        <v>12</v>
      </c>
      <c r="O3" s="30" t="s">
        <v>22</v>
      </c>
    </row>
    <row r="4" spans="1:15" s="9" customFormat="1" ht="39.950000000000003" customHeight="1">
      <c r="A4" s="31"/>
      <c r="B4" s="61" t="s">
        <v>33</v>
      </c>
      <c r="C4" s="17"/>
      <c r="D4" s="73" t="s">
        <v>20</v>
      </c>
      <c r="E4" s="68" t="s">
        <v>6</v>
      </c>
      <c r="F4" s="70" t="s">
        <v>7</v>
      </c>
      <c r="G4" s="75" t="s">
        <v>13</v>
      </c>
      <c r="H4" s="68" t="s">
        <v>15</v>
      </c>
      <c r="I4" s="19"/>
      <c r="J4" s="61" t="s">
        <v>19</v>
      </c>
      <c r="K4" s="68" t="s">
        <v>16</v>
      </c>
      <c r="L4" s="10"/>
      <c r="M4" s="10"/>
      <c r="N4" s="11"/>
      <c r="O4" s="66" t="s">
        <v>21</v>
      </c>
    </row>
    <row r="5" spans="1:15" s="9" customFormat="1" ht="39.75" customHeight="1">
      <c r="A5" s="32"/>
      <c r="B5" s="72"/>
      <c r="C5" s="33"/>
      <c r="D5" s="74"/>
      <c r="E5" s="69"/>
      <c r="F5" s="71"/>
      <c r="G5" s="76"/>
      <c r="H5" s="69"/>
      <c r="I5" s="34"/>
      <c r="J5" s="72"/>
      <c r="K5" s="77"/>
      <c r="L5" s="35"/>
      <c r="M5" s="35"/>
      <c r="N5" s="36"/>
      <c r="O5" s="67"/>
    </row>
    <row r="6" spans="1:15" s="9" customFormat="1" ht="9.9499999999999993" customHeight="1" thickBot="1">
      <c r="A6" s="17"/>
      <c r="B6" s="14"/>
      <c r="C6" s="17"/>
      <c r="D6" s="17"/>
      <c r="E6" s="15"/>
      <c r="F6" s="16"/>
      <c r="G6" s="18"/>
      <c r="H6" s="15"/>
      <c r="I6" s="19"/>
      <c r="J6" s="14"/>
      <c r="K6" s="19"/>
      <c r="L6" s="10"/>
      <c r="M6" s="10"/>
      <c r="N6" s="11"/>
      <c r="O6" s="14"/>
    </row>
    <row r="7" spans="1:15" s="9" customFormat="1" ht="19.5" customHeight="1" thickTop="1">
      <c r="A7" s="62" t="s">
        <v>32</v>
      </c>
      <c r="B7" s="63"/>
      <c r="C7" s="63"/>
      <c r="D7" s="63"/>
      <c r="E7" s="63"/>
      <c r="F7" s="37" t="s">
        <v>27</v>
      </c>
      <c r="G7" s="64"/>
      <c r="H7" s="64"/>
      <c r="I7" s="65"/>
      <c r="J7" s="56" t="s">
        <v>36</v>
      </c>
      <c r="K7" s="58" t="s">
        <v>35</v>
      </c>
      <c r="L7" s="58"/>
      <c r="M7" s="58"/>
      <c r="N7" s="58"/>
      <c r="O7" s="58"/>
    </row>
    <row r="8" spans="1:15" s="12" customFormat="1" ht="19.5" customHeight="1" thickBot="1">
      <c r="A8" s="38" t="s">
        <v>28</v>
      </c>
      <c r="B8" s="39"/>
      <c r="C8" s="40" t="s">
        <v>29</v>
      </c>
      <c r="D8" s="39"/>
      <c r="E8" s="40" t="s">
        <v>30</v>
      </c>
      <c r="F8" s="39"/>
      <c r="G8" s="40" t="s">
        <v>31</v>
      </c>
      <c r="H8" s="41"/>
      <c r="I8" s="42"/>
      <c r="J8" s="57"/>
      <c r="K8" s="59"/>
      <c r="L8" s="59"/>
      <c r="M8" s="59"/>
      <c r="N8" s="59"/>
      <c r="O8" s="59"/>
    </row>
    <row r="9" spans="1:15" ht="19.5" thickTop="1">
      <c r="A9" s="44"/>
      <c r="B9" s="2"/>
      <c r="C9" s="2"/>
      <c r="D9" s="2"/>
      <c r="E9" s="2"/>
      <c r="F9" s="2"/>
      <c r="G9" s="2"/>
      <c r="H9" s="2"/>
      <c r="I9" s="2"/>
      <c r="J9" s="5"/>
      <c r="K9" s="1"/>
      <c r="L9" s="1"/>
      <c r="M9" s="1"/>
      <c r="N9" s="3" t="str">
        <f>IF(COUNTA(L9),L9+M9,"")</f>
        <v/>
      </c>
      <c r="O9" s="45"/>
    </row>
    <row r="10" spans="1:15">
      <c r="A10" s="44"/>
      <c r="B10" s="2"/>
      <c r="C10" s="2"/>
      <c r="D10" s="2"/>
      <c r="E10" s="2"/>
      <c r="F10" s="2"/>
      <c r="G10" s="2"/>
      <c r="H10" s="2"/>
      <c r="I10" s="2"/>
      <c r="J10" s="6"/>
      <c r="K10" s="2"/>
      <c r="L10" s="2"/>
      <c r="M10" s="2"/>
      <c r="N10" t="str">
        <f>IF(COUNTA(L10),L10+M10,"")</f>
        <v/>
      </c>
      <c r="O10" s="46"/>
    </row>
    <row r="11" spans="1:15">
      <c r="A11" s="44"/>
      <c r="B11" s="2"/>
      <c r="C11" s="2"/>
      <c r="D11" s="2"/>
      <c r="E11" s="2"/>
      <c r="F11" s="2"/>
      <c r="G11" s="2"/>
      <c r="H11" s="2"/>
      <c r="I11" s="2"/>
      <c r="J11" s="6"/>
      <c r="K11" s="2"/>
      <c r="L11" s="2"/>
      <c r="M11" s="2"/>
      <c r="N11" t="str">
        <f t="shared" ref="N11:N14" si="0">IF(COUNTA(L11),L11+M11,"")</f>
        <v/>
      </c>
      <c r="O11" s="46"/>
    </row>
    <row r="12" spans="1:15">
      <c r="A12" s="44"/>
      <c r="B12" s="2"/>
      <c r="C12" s="2"/>
      <c r="D12" s="2"/>
      <c r="E12" s="2"/>
      <c r="F12" s="2"/>
      <c r="G12" s="2"/>
      <c r="H12" s="2"/>
      <c r="I12" s="2"/>
      <c r="J12" s="6"/>
      <c r="K12" s="2"/>
      <c r="L12" s="2"/>
      <c r="M12" s="2"/>
      <c r="N12" t="str">
        <f t="shared" si="0"/>
        <v/>
      </c>
      <c r="O12" s="46"/>
    </row>
    <row r="13" spans="1:15">
      <c r="A13" s="44"/>
      <c r="B13" s="2"/>
      <c r="C13" s="2"/>
      <c r="D13" s="2"/>
      <c r="E13" s="2"/>
      <c r="F13" s="2"/>
      <c r="G13" s="2"/>
      <c r="H13" s="2"/>
      <c r="I13" s="2"/>
      <c r="J13" s="6"/>
      <c r="K13" s="2"/>
      <c r="L13" s="2"/>
      <c r="M13" s="2"/>
      <c r="N13" t="str">
        <f t="shared" si="0"/>
        <v/>
      </c>
      <c r="O13" s="46"/>
    </row>
    <row r="14" spans="1:15">
      <c r="A14" s="44"/>
      <c r="B14" s="2"/>
      <c r="C14" s="2"/>
      <c r="D14" s="2"/>
      <c r="E14" s="2"/>
      <c r="F14" s="2"/>
      <c r="G14" s="2"/>
      <c r="H14" s="2"/>
      <c r="I14" s="2"/>
      <c r="J14" s="6"/>
      <c r="K14" s="2"/>
      <c r="L14" s="2"/>
      <c r="M14" s="2"/>
      <c r="N14" t="str">
        <f t="shared" si="0"/>
        <v/>
      </c>
      <c r="O14" s="46"/>
    </row>
    <row r="15" spans="1:15">
      <c r="A15" s="44"/>
      <c r="B15" s="2"/>
      <c r="C15" s="2"/>
      <c r="D15" s="2"/>
      <c r="E15" s="2"/>
      <c r="F15" s="2"/>
      <c r="G15" s="2"/>
      <c r="H15" s="2"/>
      <c r="I15" s="2"/>
      <c r="J15" s="6"/>
      <c r="K15" s="2"/>
      <c r="L15" s="2"/>
      <c r="M15" s="2"/>
      <c r="N15" t="str">
        <f t="shared" ref="N15:N27" si="1">IF(COUNTA(L15),L15+M15,"")</f>
        <v/>
      </c>
      <c r="O15" s="46"/>
    </row>
    <row r="16" spans="1:15">
      <c r="A16" s="44"/>
      <c r="B16" s="2"/>
      <c r="C16" s="2"/>
      <c r="D16" s="2"/>
      <c r="E16" s="2"/>
      <c r="F16" s="2"/>
      <c r="G16" s="2"/>
      <c r="H16" s="2"/>
      <c r="I16" s="2"/>
      <c r="J16" s="6"/>
      <c r="K16" s="2"/>
      <c r="L16" s="2"/>
      <c r="M16" s="2"/>
      <c r="N16" t="str">
        <f t="shared" si="1"/>
        <v/>
      </c>
      <c r="O16" s="46"/>
    </row>
    <row r="17" spans="1:15">
      <c r="A17" s="44"/>
      <c r="B17" s="2"/>
      <c r="C17" s="2"/>
      <c r="D17" s="2"/>
      <c r="E17" s="2"/>
      <c r="F17" s="2"/>
      <c r="G17" s="2"/>
      <c r="H17" s="2"/>
      <c r="I17" s="2"/>
      <c r="J17" s="6"/>
      <c r="K17" s="2"/>
      <c r="L17" s="2"/>
      <c r="M17" s="2"/>
      <c r="N17" t="str">
        <f t="shared" si="1"/>
        <v/>
      </c>
      <c r="O17" s="46"/>
    </row>
    <row r="18" spans="1:15">
      <c r="A18" s="44"/>
      <c r="B18" s="2"/>
      <c r="C18" s="2"/>
      <c r="D18" s="2"/>
      <c r="E18" s="2"/>
      <c r="F18" s="2"/>
      <c r="G18" s="2"/>
      <c r="H18" s="2"/>
      <c r="I18" s="2"/>
      <c r="J18" s="6"/>
      <c r="K18" s="2"/>
      <c r="L18" s="2"/>
      <c r="M18" s="2"/>
      <c r="N18" t="str">
        <f t="shared" si="1"/>
        <v/>
      </c>
      <c r="O18" s="46"/>
    </row>
    <row r="19" spans="1:15">
      <c r="A19" s="44"/>
      <c r="B19" s="2"/>
      <c r="C19" s="2"/>
      <c r="D19" s="2"/>
      <c r="E19" s="2"/>
      <c r="F19" s="2"/>
      <c r="G19" s="2"/>
      <c r="H19" s="2"/>
      <c r="I19" s="2"/>
      <c r="J19" s="6"/>
      <c r="K19" s="2"/>
      <c r="L19" s="2"/>
      <c r="M19" s="2"/>
      <c r="N19" t="str">
        <f t="shared" si="1"/>
        <v/>
      </c>
      <c r="O19" s="46"/>
    </row>
    <row r="20" spans="1:15">
      <c r="A20" s="44"/>
      <c r="B20" s="2"/>
      <c r="C20" s="2"/>
      <c r="D20" s="2"/>
      <c r="E20" s="2"/>
      <c r="F20" s="2"/>
      <c r="G20" s="2"/>
      <c r="H20" s="2"/>
      <c r="I20" s="2"/>
      <c r="J20" s="6"/>
      <c r="K20" s="2"/>
      <c r="L20" s="2"/>
      <c r="M20" s="2"/>
      <c r="N20" t="str">
        <f t="shared" si="1"/>
        <v/>
      </c>
      <c r="O20" s="46"/>
    </row>
    <row r="21" spans="1:15">
      <c r="A21" s="44"/>
      <c r="B21" s="2"/>
      <c r="C21" s="2"/>
      <c r="D21" s="2"/>
      <c r="E21" s="2"/>
      <c r="F21" s="2"/>
      <c r="G21" s="2"/>
      <c r="H21" s="2"/>
      <c r="I21" s="2"/>
      <c r="J21" s="6"/>
      <c r="K21" s="2"/>
      <c r="L21" s="2"/>
      <c r="M21" s="2"/>
      <c r="N21" t="str">
        <f t="shared" si="1"/>
        <v/>
      </c>
      <c r="O21" s="46"/>
    </row>
    <row r="22" spans="1:15">
      <c r="A22" s="44"/>
      <c r="B22" s="2"/>
      <c r="C22" s="2"/>
      <c r="D22" s="2"/>
      <c r="E22" s="2"/>
      <c r="F22" s="2"/>
      <c r="G22" s="2"/>
      <c r="H22" s="2"/>
      <c r="I22" s="2"/>
      <c r="J22" s="6"/>
      <c r="K22" s="2"/>
      <c r="L22" s="2"/>
      <c r="M22" s="2"/>
      <c r="N22" t="str">
        <f t="shared" si="1"/>
        <v/>
      </c>
      <c r="O22" s="46"/>
    </row>
    <row r="23" spans="1:15">
      <c r="A23" s="44"/>
      <c r="B23" s="2"/>
      <c r="C23" s="2"/>
      <c r="D23" s="2"/>
      <c r="E23" s="2"/>
      <c r="F23" s="2"/>
      <c r="G23" s="2"/>
      <c r="H23" s="2"/>
      <c r="I23" s="2"/>
      <c r="J23" s="6"/>
      <c r="K23" s="2"/>
      <c r="L23" s="2"/>
      <c r="M23" s="2"/>
      <c r="N23" t="str">
        <f t="shared" si="1"/>
        <v/>
      </c>
      <c r="O23" s="46"/>
    </row>
    <row r="24" spans="1:15">
      <c r="A24" s="44"/>
      <c r="B24" s="2"/>
      <c r="C24" s="2"/>
      <c r="D24" s="2"/>
      <c r="E24" s="2"/>
      <c r="F24" s="2"/>
      <c r="G24" s="2"/>
      <c r="H24" s="2"/>
      <c r="I24" s="2"/>
      <c r="J24" s="6"/>
      <c r="K24" s="2"/>
      <c r="L24" s="2"/>
      <c r="M24" s="2"/>
      <c r="N24" t="str">
        <f t="shared" si="1"/>
        <v/>
      </c>
      <c r="O24" s="46"/>
    </row>
    <row r="25" spans="1:15">
      <c r="A25" s="44"/>
      <c r="B25" s="2"/>
      <c r="C25" s="2"/>
      <c r="D25" s="2"/>
      <c r="E25" s="2"/>
      <c r="F25" s="2"/>
      <c r="G25" s="2"/>
      <c r="H25" s="2"/>
      <c r="I25" s="2"/>
      <c r="J25" s="6"/>
      <c r="K25" s="2"/>
      <c r="L25" s="2"/>
      <c r="M25" s="2"/>
      <c r="N25" t="str">
        <f t="shared" si="1"/>
        <v/>
      </c>
      <c r="O25" s="46"/>
    </row>
    <row r="26" spans="1:15">
      <c r="A26" s="44"/>
      <c r="B26" s="2"/>
      <c r="C26" s="2"/>
      <c r="D26" s="2"/>
      <c r="E26" s="2"/>
      <c r="F26" s="2"/>
      <c r="G26" s="2"/>
      <c r="H26" s="2"/>
      <c r="I26" s="2"/>
      <c r="J26" s="6"/>
      <c r="K26" s="2"/>
      <c r="L26" s="2"/>
      <c r="M26" s="2"/>
      <c r="N26" t="str">
        <f t="shared" si="1"/>
        <v/>
      </c>
      <c r="O26" s="46"/>
    </row>
    <row r="27" spans="1:15">
      <c r="A27" s="44"/>
      <c r="B27" s="2"/>
      <c r="C27" s="2"/>
      <c r="D27" s="2"/>
      <c r="E27" s="2"/>
      <c r="F27" s="2"/>
      <c r="G27" s="2"/>
      <c r="H27" s="2"/>
      <c r="I27" s="2"/>
      <c r="J27" s="6"/>
      <c r="K27" s="2"/>
      <c r="L27" s="2"/>
      <c r="M27" s="2"/>
      <c r="N27" t="str">
        <f t="shared" si="1"/>
        <v/>
      </c>
      <c r="O27" s="46"/>
    </row>
    <row r="28" spans="1:15">
      <c r="A28" s="44"/>
      <c r="B28" s="2"/>
      <c r="C28" s="2"/>
      <c r="D28" s="2"/>
      <c r="E28" s="2"/>
      <c r="F28" s="2"/>
      <c r="G28" s="2"/>
      <c r="H28" s="2"/>
      <c r="I28" s="2"/>
      <c r="J28" s="6"/>
      <c r="K28" s="2"/>
      <c r="L28" s="2"/>
      <c r="M28" s="2"/>
      <c r="N28" t="str">
        <f t="shared" ref="N28:N91" si="2">IF(COUNTA(L28),L28+M28,"")</f>
        <v/>
      </c>
      <c r="O28" s="46"/>
    </row>
    <row r="29" spans="1:15">
      <c r="A29" s="44"/>
      <c r="B29" s="2"/>
      <c r="C29" s="2"/>
      <c r="D29" s="2"/>
      <c r="E29" s="2"/>
      <c r="F29" s="2"/>
      <c r="G29" s="2"/>
      <c r="H29" s="2"/>
      <c r="I29" s="2"/>
      <c r="J29" s="6"/>
      <c r="K29" s="2"/>
      <c r="L29" s="2"/>
      <c r="M29" s="2"/>
      <c r="N29" t="str">
        <f t="shared" si="2"/>
        <v/>
      </c>
      <c r="O29" s="46"/>
    </row>
    <row r="30" spans="1:15">
      <c r="A30" s="44"/>
      <c r="B30" s="2"/>
      <c r="C30" s="2"/>
      <c r="D30" s="2"/>
      <c r="E30" s="2"/>
      <c r="F30" s="2"/>
      <c r="G30" s="2"/>
      <c r="H30" s="2"/>
      <c r="I30" s="2"/>
      <c r="J30" s="6"/>
      <c r="K30" s="2"/>
      <c r="L30" s="2"/>
      <c r="M30" s="2"/>
      <c r="N30" t="str">
        <f t="shared" si="2"/>
        <v/>
      </c>
      <c r="O30" s="46"/>
    </row>
    <row r="31" spans="1:15">
      <c r="A31" s="44"/>
      <c r="B31" s="2"/>
      <c r="C31" s="2"/>
      <c r="D31" s="2"/>
      <c r="E31" s="2"/>
      <c r="F31" s="2"/>
      <c r="G31" s="2"/>
      <c r="H31" s="2"/>
      <c r="I31" s="2"/>
      <c r="J31" s="6"/>
      <c r="K31" s="2"/>
      <c r="L31" s="2"/>
      <c r="M31" s="2"/>
      <c r="N31" t="str">
        <f t="shared" si="2"/>
        <v/>
      </c>
      <c r="O31" s="46"/>
    </row>
    <row r="32" spans="1:15">
      <c r="A32" s="44"/>
      <c r="B32" s="2"/>
      <c r="C32" s="2"/>
      <c r="D32" s="2"/>
      <c r="E32" s="2"/>
      <c r="F32" s="2"/>
      <c r="G32" s="2"/>
      <c r="H32" s="2"/>
      <c r="I32" s="2"/>
      <c r="J32" s="6"/>
      <c r="K32" s="2"/>
      <c r="L32" s="2"/>
      <c r="M32" s="2"/>
      <c r="N32" t="str">
        <f t="shared" si="2"/>
        <v/>
      </c>
      <c r="O32" s="46"/>
    </row>
    <row r="33" spans="1:15">
      <c r="A33" s="44"/>
      <c r="B33" s="2"/>
      <c r="C33" s="2"/>
      <c r="D33" s="2"/>
      <c r="E33" s="2"/>
      <c r="F33" s="2"/>
      <c r="G33" s="2"/>
      <c r="H33" s="2"/>
      <c r="I33" s="2"/>
      <c r="J33" s="6"/>
      <c r="K33" s="2"/>
      <c r="L33" s="2"/>
      <c r="M33" s="2"/>
      <c r="N33" t="str">
        <f t="shared" si="2"/>
        <v/>
      </c>
      <c r="O33" s="46"/>
    </row>
    <row r="34" spans="1:15">
      <c r="A34" s="44"/>
      <c r="B34" s="2"/>
      <c r="C34" s="2"/>
      <c r="D34" s="2"/>
      <c r="E34" s="2"/>
      <c r="F34" s="2"/>
      <c r="G34" s="2"/>
      <c r="H34" s="2"/>
      <c r="I34" s="2"/>
      <c r="J34" s="6"/>
      <c r="K34" s="2"/>
      <c r="L34" s="2"/>
      <c r="M34" s="2"/>
      <c r="N34" t="str">
        <f t="shared" si="2"/>
        <v/>
      </c>
      <c r="O34" s="46"/>
    </row>
    <row r="35" spans="1:15">
      <c r="A35" s="44"/>
      <c r="B35" s="2"/>
      <c r="C35" s="2"/>
      <c r="D35" s="2"/>
      <c r="E35" s="2"/>
      <c r="F35" s="2"/>
      <c r="G35" s="2"/>
      <c r="H35" s="2"/>
      <c r="I35" s="2"/>
      <c r="J35" s="6"/>
      <c r="K35" s="2"/>
      <c r="L35" s="2"/>
      <c r="M35" s="2"/>
      <c r="N35" t="str">
        <f t="shared" si="2"/>
        <v/>
      </c>
      <c r="O35" s="46"/>
    </row>
    <row r="36" spans="1:15">
      <c r="A36" s="44"/>
      <c r="B36" s="2"/>
      <c r="C36" s="2"/>
      <c r="D36" s="2"/>
      <c r="E36" s="2"/>
      <c r="F36" s="2"/>
      <c r="G36" s="2"/>
      <c r="H36" s="2"/>
      <c r="I36" s="2"/>
      <c r="J36" s="6"/>
      <c r="K36" s="2"/>
      <c r="L36" s="2"/>
      <c r="M36" s="2"/>
      <c r="N36" t="str">
        <f t="shared" si="2"/>
        <v/>
      </c>
      <c r="O36" s="46"/>
    </row>
    <row r="37" spans="1:15">
      <c r="A37" s="44"/>
      <c r="B37" s="2"/>
      <c r="C37" s="2"/>
      <c r="D37" s="2"/>
      <c r="E37" s="2"/>
      <c r="F37" s="2"/>
      <c r="G37" s="2"/>
      <c r="H37" s="2"/>
      <c r="I37" s="2"/>
      <c r="J37" s="6"/>
      <c r="K37" s="2"/>
      <c r="L37" s="2"/>
      <c r="M37" s="2"/>
      <c r="N37" t="str">
        <f t="shared" si="2"/>
        <v/>
      </c>
      <c r="O37" s="46"/>
    </row>
    <row r="38" spans="1:15">
      <c r="A38" s="44"/>
      <c r="B38" s="2"/>
      <c r="C38" s="2"/>
      <c r="D38" s="2"/>
      <c r="E38" s="2"/>
      <c r="F38" s="2"/>
      <c r="G38" s="2"/>
      <c r="H38" s="2"/>
      <c r="I38" s="2"/>
      <c r="J38" s="6"/>
      <c r="K38" s="2"/>
      <c r="L38" s="2"/>
      <c r="M38" s="2"/>
      <c r="N38" t="str">
        <f t="shared" si="2"/>
        <v/>
      </c>
      <c r="O38" s="46"/>
    </row>
    <row r="39" spans="1:15">
      <c r="A39" s="44"/>
      <c r="B39" s="2"/>
      <c r="C39" s="2"/>
      <c r="D39" s="2"/>
      <c r="E39" s="2"/>
      <c r="F39" s="2"/>
      <c r="G39" s="2"/>
      <c r="H39" s="2"/>
      <c r="I39" s="2"/>
      <c r="J39" s="6"/>
      <c r="K39" s="2"/>
      <c r="L39" s="2"/>
      <c r="M39" s="2"/>
      <c r="N39" t="str">
        <f t="shared" si="2"/>
        <v/>
      </c>
      <c r="O39" s="46"/>
    </row>
    <row r="40" spans="1:15">
      <c r="A40" s="44"/>
      <c r="B40" s="2"/>
      <c r="C40" s="2"/>
      <c r="D40" s="2"/>
      <c r="E40" s="2"/>
      <c r="F40" s="2"/>
      <c r="G40" s="2"/>
      <c r="H40" s="2"/>
      <c r="I40" s="2"/>
      <c r="J40" s="6"/>
      <c r="K40" s="2"/>
      <c r="L40" s="2"/>
      <c r="M40" s="2"/>
      <c r="N40" t="str">
        <f t="shared" si="2"/>
        <v/>
      </c>
      <c r="O40" s="46"/>
    </row>
    <row r="41" spans="1:15">
      <c r="A41" s="44"/>
      <c r="B41" s="2"/>
      <c r="C41" s="2"/>
      <c r="D41" s="2"/>
      <c r="E41" s="2"/>
      <c r="F41" s="2"/>
      <c r="G41" s="2"/>
      <c r="H41" s="2"/>
      <c r="I41" s="2"/>
      <c r="J41" s="6"/>
      <c r="K41" s="2"/>
      <c r="L41" s="2"/>
      <c r="M41" s="2"/>
      <c r="N41" t="str">
        <f t="shared" si="2"/>
        <v/>
      </c>
      <c r="O41" s="46"/>
    </row>
    <row r="42" spans="1:15">
      <c r="A42" s="44"/>
      <c r="B42" s="2"/>
      <c r="C42" s="2"/>
      <c r="D42" s="2"/>
      <c r="E42" s="2"/>
      <c r="F42" s="2"/>
      <c r="G42" s="2"/>
      <c r="H42" s="2"/>
      <c r="I42" s="2"/>
      <c r="J42" s="6"/>
      <c r="K42" s="2"/>
      <c r="L42" s="2"/>
      <c r="M42" s="2"/>
      <c r="N42" t="str">
        <f t="shared" si="2"/>
        <v/>
      </c>
      <c r="O42" s="46"/>
    </row>
    <row r="43" spans="1:15">
      <c r="A43" s="44"/>
      <c r="B43" s="2"/>
      <c r="C43" s="2"/>
      <c r="D43" s="2"/>
      <c r="E43" s="2"/>
      <c r="F43" s="2"/>
      <c r="G43" s="2"/>
      <c r="H43" s="2"/>
      <c r="I43" s="2"/>
      <c r="J43" s="6"/>
      <c r="K43" s="2"/>
      <c r="L43" s="2"/>
      <c r="M43" s="2"/>
      <c r="N43" t="str">
        <f t="shared" si="2"/>
        <v/>
      </c>
      <c r="O43" s="46"/>
    </row>
    <row r="44" spans="1:15">
      <c r="A44" s="44"/>
      <c r="B44" s="2"/>
      <c r="C44" s="2"/>
      <c r="D44" s="2"/>
      <c r="E44" s="2"/>
      <c r="F44" s="2"/>
      <c r="G44" s="2"/>
      <c r="H44" s="2"/>
      <c r="I44" s="2"/>
      <c r="J44" s="6"/>
      <c r="K44" s="2"/>
      <c r="L44" s="2"/>
      <c r="M44" s="2"/>
      <c r="N44" t="str">
        <f t="shared" si="2"/>
        <v/>
      </c>
      <c r="O44" s="46"/>
    </row>
    <row r="45" spans="1:15">
      <c r="A45" s="44"/>
      <c r="B45" s="2"/>
      <c r="C45" s="2"/>
      <c r="D45" s="2"/>
      <c r="E45" s="2"/>
      <c r="F45" s="2"/>
      <c r="G45" s="2"/>
      <c r="H45" s="2"/>
      <c r="I45" s="2"/>
      <c r="J45" s="6"/>
      <c r="K45" s="2"/>
      <c r="L45" s="2"/>
      <c r="M45" s="2"/>
      <c r="N45" t="str">
        <f t="shared" si="2"/>
        <v/>
      </c>
      <c r="O45" s="46"/>
    </row>
    <row r="46" spans="1:15">
      <c r="A46" s="44"/>
      <c r="B46" s="2"/>
      <c r="C46" s="2"/>
      <c r="D46" s="2"/>
      <c r="E46" s="2"/>
      <c r="F46" s="2"/>
      <c r="G46" s="2"/>
      <c r="H46" s="2"/>
      <c r="I46" s="2"/>
      <c r="J46" s="6"/>
      <c r="K46" s="2"/>
      <c r="L46" s="2"/>
      <c r="M46" s="2"/>
      <c r="N46" t="str">
        <f t="shared" si="2"/>
        <v/>
      </c>
      <c r="O46" s="46"/>
    </row>
    <row r="47" spans="1:15">
      <c r="A47" s="44"/>
      <c r="B47" s="2"/>
      <c r="C47" s="2"/>
      <c r="D47" s="2"/>
      <c r="E47" s="2"/>
      <c r="F47" s="2"/>
      <c r="G47" s="2"/>
      <c r="H47" s="2"/>
      <c r="I47" s="2"/>
      <c r="J47" s="6"/>
      <c r="K47" s="2"/>
      <c r="L47" s="2"/>
      <c r="M47" s="2"/>
      <c r="N47" t="str">
        <f t="shared" si="2"/>
        <v/>
      </c>
      <c r="O47" s="46"/>
    </row>
    <row r="48" spans="1:15">
      <c r="A48" s="44"/>
      <c r="B48" s="2"/>
      <c r="C48" s="2"/>
      <c r="D48" s="2"/>
      <c r="E48" s="2"/>
      <c r="F48" s="2"/>
      <c r="G48" s="2"/>
      <c r="H48" s="2"/>
      <c r="I48" s="2"/>
      <c r="J48" s="6"/>
      <c r="K48" s="2"/>
      <c r="L48" s="2"/>
      <c r="M48" s="2"/>
      <c r="N48" t="str">
        <f t="shared" si="2"/>
        <v/>
      </c>
      <c r="O48" s="46"/>
    </row>
    <row r="49" spans="1:15">
      <c r="A49" s="44"/>
      <c r="B49" s="2"/>
      <c r="C49" s="2"/>
      <c r="D49" s="2"/>
      <c r="E49" s="2"/>
      <c r="F49" s="2"/>
      <c r="G49" s="2"/>
      <c r="H49" s="2"/>
      <c r="I49" s="2"/>
      <c r="J49" s="6"/>
      <c r="K49" s="2"/>
      <c r="L49" s="2"/>
      <c r="M49" s="2"/>
      <c r="N49" t="str">
        <f t="shared" si="2"/>
        <v/>
      </c>
      <c r="O49" s="46"/>
    </row>
    <row r="50" spans="1:15">
      <c r="A50" s="44"/>
      <c r="B50" s="2"/>
      <c r="C50" s="2"/>
      <c r="D50" s="2"/>
      <c r="E50" s="2"/>
      <c r="F50" s="2"/>
      <c r="G50" s="2"/>
      <c r="H50" s="2"/>
      <c r="I50" s="2"/>
      <c r="J50" s="6"/>
      <c r="K50" s="2"/>
      <c r="L50" s="2"/>
      <c r="M50" s="2"/>
      <c r="N50" t="str">
        <f t="shared" si="2"/>
        <v/>
      </c>
      <c r="O50" s="46"/>
    </row>
    <row r="51" spans="1:15">
      <c r="A51" s="44"/>
      <c r="B51" s="2"/>
      <c r="C51" s="2"/>
      <c r="D51" s="2"/>
      <c r="E51" s="2"/>
      <c r="F51" s="2"/>
      <c r="G51" s="2"/>
      <c r="H51" s="2"/>
      <c r="I51" s="2"/>
      <c r="J51" s="6"/>
      <c r="K51" s="2"/>
      <c r="L51" s="2"/>
      <c r="M51" s="2"/>
      <c r="N51" t="str">
        <f t="shared" si="2"/>
        <v/>
      </c>
      <c r="O51" s="46"/>
    </row>
    <row r="52" spans="1:15">
      <c r="A52" s="44"/>
      <c r="B52" s="2"/>
      <c r="C52" s="2"/>
      <c r="D52" s="2"/>
      <c r="E52" s="2"/>
      <c r="F52" s="2"/>
      <c r="G52" s="2"/>
      <c r="H52" s="2"/>
      <c r="I52" s="2"/>
      <c r="J52" s="6"/>
      <c r="K52" s="2"/>
      <c r="L52" s="2"/>
      <c r="M52" s="2"/>
      <c r="N52" t="str">
        <f t="shared" si="2"/>
        <v/>
      </c>
      <c r="O52" s="46"/>
    </row>
    <row r="53" spans="1:15">
      <c r="A53" s="44"/>
      <c r="B53" s="2"/>
      <c r="C53" s="2"/>
      <c r="D53" s="2"/>
      <c r="E53" s="2"/>
      <c r="F53" s="2"/>
      <c r="G53" s="2"/>
      <c r="H53" s="2"/>
      <c r="I53" s="2"/>
      <c r="J53" s="6"/>
      <c r="K53" s="2"/>
      <c r="L53" s="2"/>
      <c r="M53" s="2"/>
      <c r="N53" t="str">
        <f t="shared" si="2"/>
        <v/>
      </c>
      <c r="O53" s="46"/>
    </row>
    <row r="54" spans="1:15">
      <c r="A54" s="44"/>
      <c r="B54" s="2"/>
      <c r="C54" s="2"/>
      <c r="D54" s="2"/>
      <c r="E54" s="2"/>
      <c r="F54" s="2"/>
      <c r="G54" s="2"/>
      <c r="H54" s="2"/>
      <c r="I54" s="2"/>
      <c r="J54" s="6"/>
      <c r="K54" s="2"/>
      <c r="L54" s="2"/>
      <c r="M54" s="2"/>
      <c r="N54" t="str">
        <f t="shared" si="2"/>
        <v/>
      </c>
      <c r="O54" s="46"/>
    </row>
    <row r="55" spans="1:15">
      <c r="A55" s="44"/>
      <c r="B55" s="2"/>
      <c r="C55" s="2"/>
      <c r="D55" s="2"/>
      <c r="E55" s="2"/>
      <c r="F55" s="2"/>
      <c r="G55" s="2"/>
      <c r="H55" s="2"/>
      <c r="I55" s="2"/>
      <c r="J55" s="6"/>
      <c r="K55" s="2"/>
      <c r="L55" s="2"/>
      <c r="M55" s="2"/>
      <c r="N55" t="str">
        <f t="shared" si="2"/>
        <v/>
      </c>
      <c r="O55" s="46"/>
    </row>
    <row r="56" spans="1:15">
      <c r="A56" s="44"/>
      <c r="B56" s="2"/>
      <c r="C56" s="2"/>
      <c r="D56" s="2"/>
      <c r="E56" s="2"/>
      <c r="F56" s="2"/>
      <c r="G56" s="2"/>
      <c r="H56" s="2"/>
      <c r="I56" s="2"/>
      <c r="J56" s="6"/>
      <c r="K56" s="2"/>
      <c r="L56" s="2"/>
      <c r="M56" s="2"/>
      <c r="N56" t="str">
        <f t="shared" si="2"/>
        <v/>
      </c>
      <c r="O56" s="46"/>
    </row>
    <row r="57" spans="1:15">
      <c r="A57" s="44"/>
      <c r="B57" s="2"/>
      <c r="C57" s="2"/>
      <c r="D57" s="2"/>
      <c r="E57" s="2"/>
      <c r="F57" s="2"/>
      <c r="G57" s="2"/>
      <c r="H57" s="2"/>
      <c r="I57" s="2"/>
      <c r="J57" s="6"/>
      <c r="K57" s="2"/>
      <c r="L57" s="2"/>
      <c r="M57" s="2"/>
      <c r="N57" t="str">
        <f t="shared" si="2"/>
        <v/>
      </c>
      <c r="O57" s="46"/>
    </row>
    <row r="58" spans="1:15">
      <c r="A58" s="44"/>
      <c r="B58" s="2"/>
      <c r="C58" s="2"/>
      <c r="D58" s="2"/>
      <c r="E58" s="2"/>
      <c r="F58" s="2"/>
      <c r="G58" s="2"/>
      <c r="H58" s="2"/>
      <c r="I58" s="2"/>
      <c r="J58" s="6"/>
      <c r="K58" s="2"/>
      <c r="L58" s="2"/>
      <c r="M58" s="2"/>
      <c r="N58" t="str">
        <f t="shared" si="2"/>
        <v/>
      </c>
      <c r="O58" s="46"/>
    </row>
    <row r="59" spans="1:15">
      <c r="A59" s="44"/>
      <c r="B59" s="2"/>
      <c r="C59" s="2"/>
      <c r="D59" s="2"/>
      <c r="E59" s="2"/>
      <c r="F59" s="2"/>
      <c r="G59" s="2"/>
      <c r="H59" s="2"/>
      <c r="I59" s="2"/>
      <c r="J59" s="6"/>
      <c r="K59" s="2"/>
      <c r="L59" s="2"/>
      <c r="M59" s="2"/>
      <c r="N59" t="str">
        <f t="shared" si="2"/>
        <v/>
      </c>
      <c r="O59" s="46"/>
    </row>
    <row r="60" spans="1:15">
      <c r="A60" s="44"/>
      <c r="B60" s="2"/>
      <c r="C60" s="2"/>
      <c r="D60" s="2"/>
      <c r="E60" s="2"/>
      <c r="F60" s="2"/>
      <c r="G60" s="2"/>
      <c r="H60" s="2"/>
      <c r="I60" s="2"/>
      <c r="J60" s="6"/>
      <c r="K60" s="2"/>
      <c r="L60" s="2"/>
      <c r="M60" s="2"/>
      <c r="N60" t="str">
        <f t="shared" si="2"/>
        <v/>
      </c>
      <c r="O60" s="46"/>
    </row>
    <row r="61" spans="1:15">
      <c r="A61" s="44"/>
      <c r="B61" s="2"/>
      <c r="C61" s="2"/>
      <c r="D61" s="2"/>
      <c r="E61" s="2"/>
      <c r="F61" s="2"/>
      <c r="G61" s="2"/>
      <c r="H61" s="2"/>
      <c r="I61" s="2"/>
      <c r="J61" s="6"/>
      <c r="K61" s="2"/>
      <c r="L61" s="2"/>
      <c r="M61" s="2"/>
      <c r="N61" t="str">
        <f t="shared" si="2"/>
        <v/>
      </c>
      <c r="O61" s="46"/>
    </row>
    <row r="62" spans="1:15">
      <c r="A62" s="44"/>
      <c r="B62" s="2"/>
      <c r="C62" s="2"/>
      <c r="D62" s="2"/>
      <c r="E62" s="2"/>
      <c r="F62" s="2"/>
      <c r="G62" s="2"/>
      <c r="H62" s="2"/>
      <c r="I62" s="2"/>
      <c r="J62" s="6"/>
      <c r="K62" s="2"/>
      <c r="L62" s="2"/>
      <c r="M62" s="2"/>
      <c r="N62" t="str">
        <f t="shared" si="2"/>
        <v/>
      </c>
      <c r="O62" s="46"/>
    </row>
    <row r="63" spans="1:15">
      <c r="A63" s="44"/>
      <c r="B63" s="2"/>
      <c r="C63" s="2"/>
      <c r="D63" s="2"/>
      <c r="E63" s="2"/>
      <c r="F63" s="2"/>
      <c r="G63" s="2"/>
      <c r="H63" s="2"/>
      <c r="I63" s="2"/>
      <c r="J63" s="6"/>
      <c r="K63" s="2"/>
      <c r="L63" s="2"/>
      <c r="M63" s="2"/>
      <c r="N63" t="str">
        <f t="shared" si="2"/>
        <v/>
      </c>
      <c r="O63" s="46"/>
    </row>
    <row r="64" spans="1:15">
      <c r="A64" s="44"/>
      <c r="B64" s="2"/>
      <c r="C64" s="2"/>
      <c r="D64" s="2"/>
      <c r="E64" s="2"/>
      <c r="F64" s="2"/>
      <c r="G64" s="2"/>
      <c r="H64" s="2"/>
      <c r="I64" s="2"/>
      <c r="J64" s="6"/>
      <c r="K64" s="2"/>
      <c r="L64" s="2"/>
      <c r="M64" s="2"/>
      <c r="N64" t="str">
        <f t="shared" si="2"/>
        <v/>
      </c>
      <c r="O64" s="46"/>
    </row>
    <row r="65" spans="1:15">
      <c r="A65" s="44"/>
      <c r="B65" s="2"/>
      <c r="C65" s="2"/>
      <c r="D65" s="2"/>
      <c r="E65" s="2"/>
      <c r="F65" s="2"/>
      <c r="G65" s="2"/>
      <c r="H65" s="2"/>
      <c r="I65" s="2"/>
      <c r="J65" s="6"/>
      <c r="K65" s="2"/>
      <c r="L65" s="2"/>
      <c r="M65" s="2"/>
      <c r="N65" t="str">
        <f t="shared" si="2"/>
        <v/>
      </c>
      <c r="O65" s="46"/>
    </row>
    <row r="66" spans="1:15">
      <c r="A66" s="44"/>
      <c r="B66" s="2"/>
      <c r="C66" s="2"/>
      <c r="D66" s="2"/>
      <c r="E66" s="2"/>
      <c r="F66" s="2"/>
      <c r="G66" s="2"/>
      <c r="H66" s="2"/>
      <c r="I66" s="2"/>
      <c r="J66" s="6"/>
      <c r="K66" s="2"/>
      <c r="L66" s="2"/>
      <c r="M66" s="2"/>
      <c r="N66" t="str">
        <f t="shared" si="2"/>
        <v/>
      </c>
      <c r="O66" s="46"/>
    </row>
    <row r="67" spans="1:15">
      <c r="A67" s="44"/>
      <c r="B67" s="2"/>
      <c r="C67" s="2"/>
      <c r="D67" s="2"/>
      <c r="E67" s="2"/>
      <c r="F67" s="2"/>
      <c r="G67" s="2"/>
      <c r="H67" s="2"/>
      <c r="I67" s="2"/>
      <c r="J67" s="6"/>
      <c r="K67" s="2"/>
      <c r="L67" s="2"/>
      <c r="M67" s="2"/>
      <c r="N67" t="str">
        <f t="shared" si="2"/>
        <v/>
      </c>
      <c r="O67" s="46"/>
    </row>
    <row r="68" spans="1:15">
      <c r="A68" s="44"/>
      <c r="B68" s="2"/>
      <c r="C68" s="2"/>
      <c r="D68" s="2"/>
      <c r="E68" s="2"/>
      <c r="F68" s="2"/>
      <c r="G68" s="2"/>
      <c r="H68" s="2"/>
      <c r="I68" s="2"/>
      <c r="J68" s="6"/>
      <c r="K68" s="2"/>
      <c r="L68" s="2"/>
      <c r="M68" s="2"/>
      <c r="N68" t="str">
        <f t="shared" si="2"/>
        <v/>
      </c>
      <c r="O68" s="46"/>
    </row>
    <row r="69" spans="1:15">
      <c r="A69" s="44"/>
      <c r="B69" s="2"/>
      <c r="C69" s="2"/>
      <c r="D69" s="2"/>
      <c r="E69" s="2"/>
      <c r="F69" s="2"/>
      <c r="G69" s="2"/>
      <c r="H69" s="2"/>
      <c r="I69" s="2"/>
      <c r="J69" s="6"/>
      <c r="K69" s="2"/>
      <c r="L69" s="2"/>
      <c r="M69" s="2"/>
      <c r="N69" t="str">
        <f t="shared" si="2"/>
        <v/>
      </c>
      <c r="O69" s="46"/>
    </row>
    <row r="70" spans="1:15">
      <c r="A70" s="44"/>
      <c r="B70" s="2"/>
      <c r="C70" s="2"/>
      <c r="D70" s="2"/>
      <c r="E70" s="2"/>
      <c r="F70" s="2"/>
      <c r="G70" s="2"/>
      <c r="H70" s="2"/>
      <c r="I70" s="2"/>
      <c r="J70" s="6"/>
      <c r="K70" s="2"/>
      <c r="L70" s="2"/>
      <c r="M70" s="2"/>
      <c r="N70" t="str">
        <f t="shared" si="2"/>
        <v/>
      </c>
      <c r="O70" s="46"/>
    </row>
    <row r="71" spans="1:15">
      <c r="A71" s="44"/>
      <c r="B71" s="2"/>
      <c r="C71" s="2"/>
      <c r="D71" s="2"/>
      <c r="E71" s="2"/>
      <c r="F71" s="2"/>
      <c r="G71" s="2"/>
      <c r="H71" s="2"/>
      <c r="I71" s="2"/>
      <c r="J71" s="6"/>
      <c r="K71" s="2"/>
      <c r="L71" s="2"/>
      <c r="M71" s="2"/>
      <c r="N71" t="str">
        <f t="shared" si="2"/>
        <v/>
      </c>
      <c r="O71" s="46"/>
    </row>
    <row r="72" spans="1:15">
      <c r="A72" s="44"/>
      <c r="B72" s="2"/>
      <c r="C72" s="2"/>
      <c r="D72" s="2"/>
      <c r="E72" s="2"/>
      <c r="F72" s="2"/>
      <c r="G72" s="2"/>
      <c r="H72" s="2"/>
      <c r="I72" s="2"/>
      <c r="J72" s="6"/>
      <c r="K72" s="2"/>
      <c r="L72" s="2"/>
      <c r="M72" s="2"/>
      <c r="N72" t="str">
        <f t="shared" si="2"/>
        <v/>
      </c>
      <c r="O72" s="46"/>
    </row>
    <row r="73" spans="1:15">
      <c r="A73" s="44"/>
      <c r="B73" s="2"/>
      <c r="C73" s="2"/>
      <c r="D73" s="2"/>
      <c r="E73" s="2"/>
      <c r="F73" s="2"/>
      <c r="G73" s="2"/>
      <c r="H73" s="2"/>
      <c r="I73" s="2"/>
      <c r="J73" s="6"/>
      <c r="K73" s="2"/>
      <c r="L73" s="2"/>
      <c r="M73" s="2"/>
      <c r="N73" t="str">
        <f t="shared" si="2"/>
        <v/>
      </c>
      <c r="O73" s="46"/>
    </row>
    <row r="74" spans="1:15">
      <c r="A74" s="44"/>
      <c r="B74" s="2"/>
      <c r="C74" s="2"/>
      <c r="D74" s="2"/>
      <c r="E74" s="2"/>
      <c r="F74" s="2"/>
      <c r="G74" s="2"/>
      <c r="H74" s="2"/>
      <c r="I74" s="2"/>
      <c r="J74" s="6"/>
      <c r="K74" s="2"/>
      <c r="L74" s="2"/>
      <c r="M74" s="2"/>
      <c r="N74" t="str">
        <f t="shared" si="2"/>
        <v/>
      </c>
      <c r="O74" s="46"/>
    </row>
    <row r="75" spans="1:15">
      <c r="A75" s="44"/>
      <c r="B75" s="2"/>
      <c r="C75" s="2"/>
      <c r="D75" s="2"/>
      <c r="E75" s="2"/>
      <c r="F75" s="2"/>
      <c r="G75" s="2"/>
      <c r="H75" s="2"/>
      <c r="I75" s="2"/>
      <c r="J75" s="6"/>
      <c r="K75" s="2"/>
      <c r="L75" s="2"/>
      <c r="M75" s="2"/>
      <c r="N75" t="str">
        <f t="shared" si="2"/>
        <v/>
      </c>
      <c r="O75" s="46"/>
    </row>
    <row r="76" spans="1:15">
      <c r="A76" s="44"/>
      <c r="B76" s="2"/>
      <c r="C76" s="2"/>
      <c r="D76" s="2"/>
      <c r="E76" s="2"/>
      <c r="F76" s="2"/>
      <c r="G76" s="2"/>
      <c r="H76" s="2"/>
      <c r="I76" s="2"/>
      <c r="J76" s="6"/>
      <c r="K76" s="2"/>
      <c r="L76" s="2"/>
      <c r="M76" s="2"/>
      <c r="N76" t="str">
        <f t="shared" si="2"/>
        <v/>
      </c>
      <c r="O76" s="46"/>
    </row>
    <row r="77" spans="1:15">
      <c r="A77" s="44"/>
      <c r="B77" s="2"/>
      <c r="C77" s="2"/>
      <c r="D77" s="2"/>
      <c r="E77" s="2"/>
      <c r="F77" s="2"/>
      <c r="G77" s="2"/>
      <c r="H77" s="2"/>
      <c r="I77" s="2"/>
      <c r="J77" s="6"/>
      <c r="K77" s="2"/>
      <c r="L77" s="2"/>
      <c r="M77" s="2"/>
      <c r="N77" t="str">
        <f t="shared" si="2"/>
        <v/>
      </c>
      <c r="O77" s="46"/>
    </row>
    <row r="78" spans="1:15">
      <c r="A78" s="44"/>
      <c r="B78" s="2"/>
      <c r="C78" s="2"/>
      <c r="D78" s="2"/>
      <c r="E78" s="2"/>
      <c r="F78" s="2"/>
      <c r="G78" s="2"/>
      <c r="H78" s="2"/>
      <c r="I78" s="2"/>
      <c r="J78" s="6"/>
      <c r="K78" s="2"/>
      <c r="L78" s="2"/>
      <c r="M78" s="2"/>
      <c r="N78" t="str">
        <f t="shared" si="2"/>
        <v/>
      </c>
      <c r="O78" s="46"/>
    </row>
    <row r="79" spans="1:15">
      <c r="A79" s="44"/>
      <c r="B79" s="2"/>
      <c r="C79" s="2"/>
      <c r="D79" s="2"/>
      <c r="E79" s="2"/>
      <c r="F79" s="2"/>
      <c r="G79" s="2"/>
      <c r="H79" s="2"/>
      <c r="I79" s="2"/>
      <c r="J79" s="6"/>
      <c r="K79" s="2"/>
      <c r="L79" s="2"/>
      <c r="M79" s="2"/>
      <c r="N79" t="str">
        <f t="shared" si="2"/>
        <v/>
      </c>
      <c r="O79" s="46"/>
    </row>
    <row r="80" spans="1:15">
      <c r="A80" s="44"/>
      <c r="B80" s="2"/>
      <c r="C80" s="2"/>
      <c r="D80" s="2"/>
      <c r="E80" s="2"/>
      <c r="F80" s="2"/>
      <c r="G80" s="2"/>
      <c r="H80" s="2"/>
      <c r="I80" s="2"/>
      <c r="J80" s="6"/>
      <c r="K80" s="2"/>
      <c r="L80" s="2"/>
      <c r="M80" s="2"/>
      <c r="N80" t="str">
        <f t="shared" si="2"/>
        <v/>
      </c>
      <c r="O80" s="46"/>
    </row>
    <row r="81" spans="1:15">
      <c r="A81" s="44"/>
      <c r="B81" s="2"/>
      <c r="C81" s="2"/>
      <c r="D81" s="2"/>
      <c r="E81" s="2"/>
      <c r="F81" s="2"/>
      <c r="G81" s="2"/>
      <c r="H81" s="2"/>
      <c r="I81" s="2"/>
      <c r="J81" s="6"/>
      <c r="K81" s="2"/>
      <c r="L81" s="2"/>
      <c r="M81" s="2"/>
      <c r="N81" t="str">
        <f t="shared" si="2"/>
        <v/>
      </c>
      <c r="O81" s="46"/>
    </row>
    <row r="82" spans="1:15">
      <c r="A82" s="44"/>
      <c r="B82" s="2"/>
      <c r="C82" s="2"/>
      <c r="D82" s="2"/>
      <c r="E82" s="2"/>
      <c r="F82" s="2"/>
      <c r="G82" s="2"/>
      <c r="H82" s="2"/>
      <c r="I82" s="2"/>
      <c r="J82" s="6"/>
      <c r="K82" s="2"/>
      <c r="L82" s="2"/>
      <c r="M82" s="2"/>
      <c r="N82" t="str">
        <f t="shared" si="2"/>
        <v/>
      </c>
      <c r="O82" s="46"/>
    </row>
    <row r="83" spans="1:15">
      <c r="A83" s="44"/>
      <c r="B83" s="2"/>
      <c r="C83" s="2"/>
      <c r="D83" s="2"/>
      <c r="E83" s="2"/>
      <c r="F83" s="2"/>
      <c r="G83" s="2"/>
      <c r="H83" s="2"/>
      <c r="I83" s="2"/>
      <c r="J83" s="6"/>
      <c r="K83" s="2"/>
      <c r="L83" s="2"/>
      <c r="M83" s="2"/>
      <c r="N83" t="str">
        <f t="shared" si="2"/>
        <v/>
      </c>
      <c r="O83" s="46"/>
    </row>
    <row r="84" spans="1:15">
      <c r="A84" s="44"/>
      <c r="B84" s="2"/>
      <c r="C84" s="2"/>
      <c r="D84" s="2"/>
      <c r="E84" s="2"/>
      <c r="F84" s="2"/>
      <c r="G84" s="2"/>
      <c r="H84" s="2"/>
      <c r="I84" s="2"/>
      <c r="J84" s="6"/>
      <c r="K84" s="2"/>
      <c r="L84" s="2"/>
      <c r="M84" s="2"/>
      <c r="N84" t="str">
        <f t="shared" si="2"/>
        <v/>
      </c>
      <c r="O84" s="46"/>
    </row>
    <row r="85" spans="1:15">
      <c r="A85" s="44"/>
      <c r="B85" s="2"/>
      <c r="C85" s="2"/>
      <c r="D85" s="2"/>
      <c r="E85" s="2"/>
      <c r="F85" s="2"/>
      <c r="G85" s="2"/>
      <c r="H85" s="2"/>
      <c r="I85" s="2"/>
      <c r="J85" s="6"/>
      <c r="K85" s="2"/>
      <c r="L85" s="2"/>
      <c r="M85" s="2"/>
      <c r="N85" t="str">
        <f t="shared" si="2"/>
        <v/>
      </c>
      <c r="O85" s="46"/>
    </row>
    <row r="86" spans="1:15">
      <c r="A86" s="44"/>
      <c r="B86" s="2"/>
      <c r="C86" s="2"/>
      <c r="D86" s="2"/>
      <c r="E86" s="2"/>
      <c r="F86" s="2"/>
      <c r="G86" s="2"/>
      <c r="H86" s="2"/>
      <c r="I86" s="2"/>
      <c r="J86" s="6"/>
      <c r="K86" s="2"/>
      <c r="L86" s="2"/>
      <c r="M86" s="2"/>
      <c r="N86" t="str">
        <f t="shared" si="2"/>
        <v/>
      </c>
      <c r="O86" s="46"/>
    </row>
    <row r="87" spans="1:15">
      <c r="A87" s="44"/>
      <c r="B87" s="2"/>
      <c r="C87" s="2"/>
      <c r="D87" s="2"/>
      <c r="E87" s="2"/>
      <c r="F87" s="2"/>
      <c r="G87" s="2"/>
      <c r="H87" s="2"/>
      <c r="I87" s="2"/>
      <c r="J87" s="6"/>
      <c r="K87" s="2"/>
      <c r="L87" s="2"/>
      <c r="M87" s="2"/>
      <c r="N87" t="str">
        <f t="shared" si="2"/>
        <v/>
      </c>
      <c r="O87" s="46"/>
    </row>
    <row r="88" spans="1:15">
      <c r="A88" s="44"/>
      <c r="B88" s="2"/>
      <c r="C88" s="2"/>
      <c r="D88" s="2"/>
      <c r="E88" s="2"/>
      <c r="F88" s="2"/>
      <c r="G88" s="2"/>
      <c r="H88" s="2"/>
      <c r="I88" s="2"/>
      <c r="J88" s="6"/>
      <c r="K88" s="2"/>
      <c r="L88" s="2"/>
      <c r="M88" s="2"/>
      <c r="N88" t="str">
        <f t="shared" si="2"/>
        <v/>
      </c>
      <c r="O88" s="46"/>
    </row>
    <row r="89" spans="1:15">
      <c r="A89" s="44"/>
      <c r="B89" s="2"/>
      <c r="C89" s="2"/>
      <c r="D89" s="2"/>
      <c r="E89" s="2"/>
      <c r="F89" s="2"/>
      <c r="G89" s="2"/>
      <c r="H89" s="2"/>
      <c r="I89" s="2"/>
      <c r="J89" s="6"/>
      <c r="K89" s="2"/>
      <c r="L89" s="2"/>
      <c r="M89" s="2"/>
      <c r="N89" t="str">
        <f t="shared" si="2"/>
        <v/>
      </c>
      <c r="O89" s="46"/>
    </row>
    <row r="90" spans="1:15">
      <c r="A90" s="44"/>
      <c r="B90" s="2"/>
      <c r="C90" s="2"/>
      <c r="D90" s="2"/>
      <c r="E90" s="2"/>
      <c r="F90" s="2"/>
      <c r="G90" s="2"/>
      <c r="H90" s="2"/>
      <c r="I90" s="2"/>
      <c r="J90" s="6"/>
      <c r="K90" s="2"/>
      <c r="L90" s="2"/>
      <c r="M90" s="2"/>
      <c r="N90" t="str">
        <f t="shared" si="2"/>
        <v/>
      </c>
      <c r="O90" s="46"/>
    </row>
    <row r="91" spans="1:15">
      <c r="A91" s="44"/>
      <c r="B91" s="2"/>
      <c r="C91" s="2"/>
      <c r="D91" s="2"/>
      <c r="E91" s="2"/>
      <c r="F91" s="2"/>
      <c r="G91" s="2"/>
      <c r="H91" s="2"/>
      <c r="I91" s="2"/>
      <c r="J91" s="6"/>
      <c r="K91" s="2"/>
      <c r="L91" s="2"/>
      <c r="M91" s="2"/>
      <c r="N91" t="str">
        <f t="shared" si="2"/>
        <v/>
      </c>
      <c r="O91" s="46"/>
    </row>
    <row r="92" spans="1:15">
      <c r="A92" s="44"/>
      <c r="B92" s="2"/>
      <c r="C92" s="2"/>
      <c r="D92" s="2"/>
      <c r="E92" s="2"/>
      <c r="F92" s="2"/>
      <c r="G92" s="2"/>
      <c r="H92" s="2"/>
      <c r="I92" s="2"/>
      <c r="J92" s="6"/>
      <c r="K92" s="2"/>
      <c r="L92" s="2"/>
      <c r="M92" s="2"/>
      <c r="N92" t="str">
        <f t="shared" ref="N92:N104" si="3">IF(COUNTA(L92),L92+M92,"")</f>
        <v/>
      </c>
      <c r="O92" s="46"/>
    </row>
    <row r="93" spans="1:15">
      <c r="A93" s="44"/>
      <c r="B93" s="2"/>
      <c r="C93" s="2"/>
      <c r="D93" s="2"/>
      <c r="E93" s="2"/>
      <c r="F93" s="2"/>
      <c r="G93" s="2"/>
      <c r="H93" s="2"/>
      <c r="I93" s="2"/>
      <c r="J93" s="6"/>
      <c r="K93" s="2"/>
      <c r="L93" s="2"/>
      <c r="M93" s="2"/>
      <c r="N93" t="str">
        <f t="shared" si="3"/>
        <v/>
      </c>
      <c r="O93" s="46"/>
    </row>
    <row r="94" spans="1:15">
      <c r="A94" s="44"/>
      <c r="B94" s="2"/>
      <c r="C94" s="2"/>
      <c r="D94" s="2"/>
      <c r="E94" s="2"/>
      <c r="F94" s="2"/>
      <c r="G94" s="2"/>
      <c r="H94" s="2"/>
      <c r="I94" s="2"/>
      <c r="J94" s="6"/>
      <c r="K94" s="2"/>
      <c r="L94" s="2"/>
      <c r="M94" s="2"/>
      <c r="N94" t="str">
        <f t="shared" si="3"/>
        <v/>
      </c>
      <c r="O94" s="46"/>
    </row>
    <row r="95" spans="1:15">
      <c r="A95" s="44"/>
      <c r="B95" s="2"/>
      <c r="C95" s="2"/>
      <c r="D95" s="2"/>
      <c r="E95" s="2"/>
      <c r="F95" s="2"/>
      <c r="G95" s="2"/>
      <c r="H95" s="2"/>
      <c r="I95" s="2"/>
      <c r="J95" s="6"/>
      <c r="K95" s="2"/>
      <c r="L95" s="2"/>
      <c r="M95" s="2"/>
      <c r="N95" t="str">
        <f t="shared" si="3"/>
        <v/>
      </c>
      <c r="O95" s="46"/>
    </row>
    <row r="96" spans="1:15">
      <c r="A96" s="44"/>
      <c r="B96" s="2"/>
      <c r="C96" s="2"/>
      <c r="D96" s="2"/>
      <c r="E96" s="2"/>
      <c r="F96" s="2"/>
      <c r="G96" s="2"/>
      <c r="H96" s="2"/>
      <c r="I96" s="2"/>
      <c r="J96" s="6"/>
      <c r="K96" s="2"/>
      <c r="L96" s="2"/>
      <c r="M96" s="2"/>
      <c r="N96" t="str">
        <f t="shared" si="3"/>
        <v/>
      </c>
      <c r="O96" s="46"/>
    </row>
    <row r="97" spans="1:15">
      <c r="A97" s="44"/>
      <c r="B97" s="2"/>
      <c r="C97" s="2"/>
      <c r="D97" s="2"/>
      <c r="E97" s="2"/>
      <c r="F97" s="2"/>
      <c r="G97" s="2"/>
      <c r="H97" s="2"/>
      <c r="I97" s="2"/>
      <c r="J97" s="6"/>
      <c r="K97" s="2"/>
      <c r="L97" s="2"/>
      <c r="M97" s="2"/>
      <c r="N97" t="str">
        <f t="shared" si="3"/>
        <v/>
      </c>
      <c r="O97" s="46"/>
    </row>
    <row r="98" spans="1:15">
      <c r="A98" s="44"/>
      <c r="B98" s="2"/>
      <c r="C98" s="2"/>
      <c r="D98" s="2"/>
      <c r="E98" s="2"/>
      <c r="F98" s="2"/>
      <c r="G98" s="2"/>
      <c r="H98" s="2"/>
      <c r="I98" s="2"/>
      <c r="J98" s="6"/>
      <c r="K98" s="2"/>
      <c r="L98" s="2"/>
      <c r="M98" s="2"/>
      <c r="N98" t="str">
        <f t="shared" si="3"/>
        <v/>
      </c>
      <c r="O98" s="46"/>
    </row>
    <row r="99" spans="1:15">
      <c r="A99" s="44"/>
      <c r="B99" s="2"/>
      <c r="C99" s="2"/>
      <c r="D99" s="2"/>
      <c r="E99" s="2"/>
      <c r="F99" s="2"/>
      <c r="G99" s="2"/>
      <c r="H99" s="2"/>
      <c r="I99" s="2"/>
      <c r="J99" s="6"/>
      <c r="K99" s="2"/>
      <c r="L99" s="2"/>
      <c r="M99" s="2"/>
      <c r="N99" t="str">
        <f t="shared" si="3"/>
        <v/>
      </c>
      <c r="O99" s="46"/>
    </row>
    <row r="100" spans="1:15">
      <c r="A100" s="44"/>
      <c r="B100" s="2"/>
      <c r="C100" s="2"/>
      <c r="D100" s="2"/>
      <c r="E100" s="2"/>
      <c r="F100" s="2"/>
      <c r="G100" s="2"/>
      <c r="H100" s="2"/>
      <c r="I100" s="2"/>
      <c r="J100" s="6"/>
      <c r="K100" s="2"/>
      <c r="L100" s="2"/>
      <c r="M100" s="2"/>
      <c r="N100" t="str">
        <f t="shared" si="3"/>
        <v/>
      </c>
      <c r="O100" s="46"/>
    </row>
    <row r="101" spans="1:15">
      <c r="A101" s="44"/>
      <c r="B101" s="2"/>
      <c r="C101" s="2"/>
      <c r="D101" s="2"/>
      <c r="E101" s="2"/>
      <c r="F101" s="2"/>
      <c r="G101" s="2"/>
      <c r="H101" s="2"/>
      <c r="I101" s="2"/>
      <c r="J101" s="6"/>
      <c r="K101" s="2"/>
      <c r="L101" s="2"/>
      <c r="M101" s="2"/>
      <c r="N101" t="str">
        <f t="shared" si="3"/>
        <v/>
      </c>
      <c r="O101" s="46"/>
    </row>
    <row r="102" spans="1:15">
      <c r="A102" s="44"/>
      <c r="B102" s="2"/>
      <c r="C102" s="2"/>
      <c r="D102" s="2"/>
      <c r="E102" s="2"/>
      <c r="F102" s="2"/>
      <c r="G102" s="2"/>
      <c r="H102" s="2"/>
      <c r="I102" s="2"/>
      <c r="J102" s="6"/>
      <c r="K102" s="2"/>
      <c r="L102" s="2"/>
      <c r="M102" s="2"/>
      <c r="N102" t="str">
        <f t="shared" si="3"/>
        <v/>
      </c>
      <c r="O102" s="46"/>
    </row>
    <row r="103" spans="1:15">
      <c r="A103" s="44"/>
      <c r="B103" s="2"/>
      <c r="C103" s="2"/>
      <c r="D103" s="2"/>
      <c r="E103" s="2"/>
      <c r="F103" s="2"/>
      <c r="G103" s="2"/>
      <c r="H103" s="2"/>
      <c r="I103" s="2"/>
      <c r="J103" s="6"/>
      <c r="K103" s="2"/>
      <c r="L103" s="2"/>
      <c r="M103" s="2"/>
      <c r="N103" t="str">
        <f t="shared" si="3"/>
        <v/>
      </c>
      <c r="O103" s="46"/>
    </row>
    <row r="104" spans="1:15" ht="19.5" thickBot="1">
      <c r="A104" s="47"/>
      <c r="B104" s="48"/>
      <c r="C104" s="48"/>
      <c r="D104" s="48"/>
      <c r="E104" s="48"/>
      <c r="F104" s="48"/>
      <c r="G104" s="48"/>
      <c r="H104" s="48"/>
      <c r="I104" s="48"/>
      <c r="J104" s="49"/>
      <c r="K104" s="48"/>
      <c r="L104" s="48"/>
      <c r="M104" s="48"/>
      <c r="N104" s="50" t="str">
        <f t="shared" si="3"/>
        <v/>
      </c>
      <c r="O104" s="51"/>
    </row>
    <row r="105" spans="1:15" ht="19.5" thickTop="1">
      <c r="A105" s="43"/>
      <c r="O105" s="13"/>
    </row>
  </sheetData>
  <sheetProtection algorithmName="SHA-512" hashValue="u1dIPSsUcxbaTyrIo/9HUPkfDKCAyiFlMgmwOmmTEIkEU0zlC7IAWTcmS9mJ6r6bA5QfWf1N1QwnzMExbU1xPQ==" saltValue="OXZ66dWIJ/WmalYIed/C9g==" spinCount="100000" sheet="1" objects="1" scenarios="1" selectLockedCells="1"/>
  <mergeCells count="16">
    <mergeCell ref="F1:J2"/>
    <mergeCell ref="J7:J8"/>
    <mergeCell ref="K7:O8"/>
    <mergeCell ref="D1:E1"/>
    <mergeCell ref="D2:E2"/>
    <mergeCell ref="A7:E7"/>
    <mergeCell ref="G7:I7"/>
    <mergeCell ref="O4:O5"/>
    <mergeCell ref="E4:E5"/>
    <mergeCell ref="F4:F5"/>
    <mergeCell ref="B4:B5"/>
    <mergeCell ref="D4:D5"/>
    <mergeCell ref="G4:G5"/>
    <mergeCell ref="H4:H5"/>
    <mergeCell ref="K4:K5"/>
    <mergeCell ref="J4:J5"/>
  </mergeCells>
  <phoneticPr fontId="1"/>
  <conditionalFormatting sqref="A9">
    <cfRule type="containsBlanks" dxfId="17" priority="1">
      <formula>LEN(TRIM(A9))=0</formula>
    </cfRule>
  </conditionalFormatting>
  <conditionalFormatting sqref="B8">
    <cfRule type="containsBlanks" dxfId="16" priority="5">
      <formula>LEN(TRIM(B8))=0</formula>
    </cfRule>
  </conditionalFormatting>
  <conditionalFormatting sqref="B9:B104">
    <cfRule type="expression" dxfId="15" priority="20">
      <formula>AND(COUNTA($A9),$B9="")</formula>
    </cfRule>
  </conditionalFormatting>
  <conditionalFormatting sqref="C9:H104">
    <cfRule type="expression" dxfId="14" priority="19">
      <formula>AND($A9&lt;&gt;"",C9="")</formula>
    </cfRule>
  </conditionalFormatting>
  <conditionalFormatting sqref="D8">
    <cfRule type="containsBlanks" dxfId="13" priority="4">
      <formula>LEN(TRIM(D8))=0</formula>
    </cfRule>
  </conditionalFormatting>
  <conditionalFormatting sqref="F8">
    <cfRule type="containsBlanks" dxfId="12" priority="3">
      <formula>LEN(TRIM(F8))=0</formula>
    </cfRule>
  </conditionalFormatting>
  <conditionalFormatting sqref="G7:I7">
    <cfRule type="containsBlanks" dxfId="11" priority="2">
      <formula>LEN(TRIM(G7))=0</formula>
    </cfRule>
  </conditionalFormatting>
  <conditionalFormatting sqref="I9:I104">
    <cfRule type="expression" dxfId="10" priority="47">
      <formula>AND($A9&lt;&gt;"",$I9="")</formula>
    </cfRule>
  </conditionalFormatting>
  <conditionalFormatting sqref="J9:L104">
    <cfRule type="expression" dxfId="9" priority="17">
      <formula>AND($A9&lt;&gt;"",J9="")</formula>
    </cfRule>
  </conditionalFormatting>
  <conditionalFormatting sqref="L9:N104">
    <cfRule type="expression" dxfId="8" priority="11">
      <formula>$D9=22</formula>
    </cfRule>
  </conditionalFormatting>
  <conditionalFormatting sqref="M9:M104">
    <cfRule type="expression" dxfId="7" priority="48">
      <formula>AND($A9&lt;&gt;"",$M9="")</formula>
    </cfRule>
  </conditionalFormatting>
  <conditionalFormatting sqref="O9:O104">
    <cfRule type="expression" dxfId="6" priority="49">
      <formula>AND($C9&gt;50000,$D9=21,$K9=41,$O9="")</formula>
    </cfRule>
    <cfRule type="expression" dxfId="5" priority="50">
      <formula>AND($A9&lt;&gt;"",$C9&lt;50000,$D9=21,$K9=41)</formula>
    </cfRule>
    <cfRule type="expression" dxfId="4" priority="51">
      <formula>AND($A9&lt;&gt;"",$C9&gt;50000,$D9&lt;&gt;21,$K9=41)</formula>
    </cfRule>
    <cfRule type="expression" dxfId="3" priority="52">
      <formula>AND($A9&lt;&gt;"",$C9&gt;50000,$D9=21,$K9&lt;&gt;41)</formula>
    </cfRule>
    <cfRule type="expression" dxfId="2" priority="53">
      <formula>AND($A9&lt;&gt;"",$C9&lt;&gt;50000,$D9&lt;&gt;21,$K9&lt;&gt;41)</formula>
    </cfRule>
    <cfRule type="expression" dxfId="1" priority="54">
      <formula>AND($A9&lt;&gt;"",$O9="")</formula>
    </cfRule>
  </conditionalFormatting>
  <dataValidations count="16">
    <dataValidation type="whole" imeMode="halfAlpha" operator="lessThan" allowBlank="1" showInputMessage="1" showErrorMessage="1" sqref="B9:B105" xr:uid="{00000000-0002-0000-0000-000000000000}">
      <formula1>7</formula1>
    </dataValidation>
    <dataValidation type="textLength" imeMode="halfKatakana" operator="lessThanOrEqual" allowBlank="1" showInputMessage="1" showErrorMessage="1" sqref="F9:F105" xr:uid="{00000000-0002-0000-0000-000001000000}">
      <formula1>18</formula1>
    </dataValidation>
    <dataValidation type="whole" allowBlank="1" showInputMessage="1" showErrorMessage="1" sqref="E9:E105" xr:uid="{00000000-0002-0000-0000-000002000000}">
      <formula1>5010101</formula1>
      <formula2>5991231</formula2>
    </dataValidation>
    <dataValidation type="textLength" operator="lessThanOrEqual" allowBlank="1" showInputMessage="1" showErrorMessage="1" sqref="L105:M105" xr:uid="{00000000-0002-0000-0000-000003000000}">
      <formula1>7</formula1>
    </dataValidation>
    <dataValidation type="textLength" imeMode="halfAlpha" operator="lessThanOrEqual" allowBlank="1" showInputMessage="1" showErrorMessage="1" sqref="C9:C105" xr:uid="{00000000-0002-0000-0000-000004000000}">
      <formula1>8</formula1>
    </dataValidation>
    <dataValidation type="textLength" imeMode="halfAlpha" operator="lessThanOrEqual" allowBlank="1" showInputMessage="1" showErrorMessage="1" sqref="A105" xr:uid="{00000000-0002-0000-0000-000005000000}">
      <formula1>3</formula1>
    </dataValidation>
    <dataValidation type="list" imeMode="halfAlpha" showInputMessage="1" showErrorMessage="1" sqref="G9:G104" xr:uid="{00000000-0002-0000-0000-000006000000}">
      <formula1>"1,2"</formula1>
    </dataValidation>
    <dataValidation type="list" showInputMessage="1" showErrorMessage="1" sqref="D9:D104" xr:uid="{00000000-0002-0000-0000-000007000000}">
      <formula1>"21,22"</formula1>
    </dataValidation>
    <dataValidation type="list" showInputMessage="1" showErrorMessage="1" sqref="K9:K104" xr:uid="{00000000-0002-0000-0000-000008000000}">
      <formula1>"10,30,41,99"</formula1>
    </dataValidation>
    <dataValidation type="whole" imeMode="halfAlpha" operator="lessThanOrEqual" allowBlank="1" showInputMessage="1" showErrorMessage="1" sqref="A9:A104" xr:uid="{00000000-0002-0000-0000-000009000000}">
      <formula1>100</formula1>
    </dataValidation>
    <dataValidation type="textLength" imeMode="halfAlpha" operator="lessThanOrEqual" allowBlank="1" showInputMessage="1" showErrorMessage="1" sqref="I9:J104" xr:uid="{00000000-0002-0000-0000-00000A000000}">
      <formula1>12</formula1>
    </dataValidation>
    <dataValidation type="custom" operator="lessThanOrEqual" showInputMessage="1" showErrorMessage="1" sqref="L9:L104" xr:uid="{00000000-0002-0000-0000-00000B000000}">
      <formula1>IF($D9=21,AND($L9&gt;0,$L9&lt;=9999999),"")</formula1>
    </dataValidation>
    <dataValidation type="custom" operator="lessThanOrEqual" showInputMessage="1" showErrorMessage="1" sqref="M9:M104" xr:uid="{00000000-0002-0000-0000-00000C000000}">
      <formula1>IF($D9=21,AND($M9&gt;0,$M9&lt;=9999999),"")</formula1>
    </dataValidation>
    <dataValidation type="list" showInputMessage="1" showErrorMessage="1" sqref="O9:O104" xr:uid="{00000000-0002-0000-0000-00000D000000}">
      <formula1>"翌月徴収"</formula1>
    </dataValidation>
    <dataValidation type="whole" showInputMessage="1" showErrorMessage="1" sqref="D8" xr:uid="{00000000-0002-0000-0000-00000E000000}">
      <formula1>1</formula1>
      <formula2>12</formula2>
    </dataValidation>
    <dataValidation type="whole" allowBlank="1" showInputMessage="1" showErrorMessage="1" sqref="F8" xr:uid="{00000000-0002-0000-0000-00000F000000}">
      <formula1>1</formula1>
      <formula2>31</formula2>
    </dataValidation>
  </dataValidations>
  <pageMargins left="0.7" right="0.7" top="0.75" bottom="0.75" header="0.3" footer="0.3"/>
  <pageSetup paperSize="9" orientation="portrait" r:id="rId1"/>
  <ignoredErrors>
    <ignoredError sqref="N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AU98"/>
  <sheetViews>
    <sheetView zoomScale="80" zoomScaleNormal="80" workbookViewId="0"/>
  </sheetViews>
  <sheetFormatPr defaultRowHeight="18.75"/>
  <cols>
    <col min="1" max="1" width="9" customWidth="1"/>
    <col min="11" max="11" width="15.5" customWidth="1"/>
    <col min="12" max="12" width="15.5" style="4" bestFit="1" customWidth="1"/>
  </cols>
  <sheetData>
    <row r="1" spans="1:47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I1" t="s">
        <v>43</v>
      </c>
      <c r="J1" t="s">
        <v>44</v>
      </c>
      <c r="K1" t="s">
        <v>45</v>
      </c>
      <c r="L1" s="4" t="s">
        <v>46</v>
      </c>
      <c r="M1" t="s">
        <v>53</v>
      </c>
    </row>
    <row r="2" spans="1:47">
      <c r="A2" t="str">
        <f>IF(COUNTA(入力シート!$J9),入力シート!$A9,"")</f>
        <v/>
      </c>
      <c r="B2" t="str">
        <f>IF($A2="","",入力シート!$C9)</f>
        <v/>
      </c>
      <c r="C2" t="str">
        <f>IF($A2="","",入力シート!$D9)</f>
        <v/>
      </c>
      <c r="D2" t="str">
        <f>IF($A2="","",3)</f>
        <v/>
      </c>
      <c r="E2" t="str">
        <f>IF($A2="","",入力シート!$E9)</f>
        <v/>
      </c>
      <c r="F2" t="str">
        <f>IF(OR(A2="",入力シート!F9=""),"",入力シート!F9)</f>
        <v/>
      </c>
      <c r="I2" t="str">
        <f>IF(OR(A2="",入力シート!H9=""),"",入力シート!H9)</f>
        <v/>
      </c>
      <c r="J2" t="str">
        <f>IF($A2="","",入力シート!$B9)</f>
        <v/>
      </c>
      <c r="K2" t="str">
        <f>IF(OR(A2="",入力シート!$I9="",入力シート!$I9=0),"",入力シート!$I9)</f>
        <v/>
      </c>
      <c r="L2" s="4" t="str">
        <f>IF(OR(入力シート!$J9="",入力シート!$J9=0),"",入力シート!$J9)</f>
        <v/>
      </c>
      <c r="M2" t="str">
        <f>IF($A2="","",IF(入力シート!$K9=99,"",入力シート!$K9))</f>
        <v/>
      </c>
      <c r="AU2" t="str">
        <f>IF($A2="","",1)</f>
        <v/>
      </c>
    </row>
    <row r="3" spans="1:47">
      <c r="A3" t="str">
        <f>IF(COUNTA(入力シート!$J10),入力シート!$A10,"")</f>
        <v/>
      </c>
      <c r="B3" t="str">
        <f>IF($A3="","",入力シート!$C10)</f>
        <v/>
      </c>
      <c r="C3" t="str">
        <f>IF($A3="","",入力シート!$D10)</f>
        <v/>
      </c>
      <c r="D3" t="str">
        <f t="shared" ref="D3:D66" si="0">IF($A3="","",3)</f>
        <v/>
      </c>
      <c r="E3" t="str">
        <f>IF($A3="","",入力シート!$E10)</f>
        <v/>
      </c>
      <c r="F3" t="str">
        <f>IF(OR(A3="",入力シート!F10=""),"",入力シート!F10)</f>
        <v/>
      </c>
      <c r="I3" t="str">
        <f>IF(OR(A3="",入力シート!H10=""),"",入力シート!H10)</f>
        <v/>
      </c>
      <c r="J3" t="str">
        <f>IF($A3="","",入力シート!$B10)</f>
        <v/>
      </c>
      <c r="K3" t="str">
        <f>IF(OR(A3="",入力シート!$I10="",入力シート!$I10=0),"",入力シート!$I10)</f>
        <v/>
      </c>
      <c r="L3" s="4" t="str">
        <f>IF(OR(入力シート!$J10="",入力シート!$J10=0),"",入力シート!$J10)</f>
        <v/>
      </c>
      <c r="M3" t="str">
        <f>IF($A3="","",IF(入力シート!$K10=99,"",入力シート!$K10))</f>
        <v/>
      </c>
      <c r="AU3" t="str">
        <f t="shared" ref="AU3:AU66" si="1">IF($A3="","",1)</f>
        <v/>
      </c>
    </row>
    <row r="4" spans="1:47">
      <c r="A4" t="str">
        <f>IF(COUNTA(入力シート!$J11),入力シート!$A11,"")</f>
        <v/>
      </c>
      <c r="B4" t="str">
        <f>IF($A4="","",入力シート!$C11)</f>
        <v/>
      </c>
      <c r="C4" t="str">
        <f>IF($A4="","",入力シート!$D11)</f>
        <v/>
      </c>
      <c r="D4" t="str">
        <f t="shared" si="0"/>
        <v/>
      </c>
      <c r="E4" t="str">
        <f>IF($A4="","",入力シート!$E11)</f>
        <v/>
      </c>
      <c r="F4" t="str">
        <f>IF(OR(A4="",入力シート!F11=""),"",入力シート!F11)</f>
        <v/>
      </c>
      <c r="I4" t="str">
        <f>IF(OR(A4="",入力シート!H11=""),"",入力シート!H11)</f>
        <v/>
      </c>
      <c r="J4" t="str">
        <f>IF($A4="","",入力シート!$B11)</f>
        <v/>
      </c>
      <c r="K4" t="str">
        <f>IF(OR(A4="",入力シート!$I11="",入力シート!$I11=0),"",入力シート!$I11)</f>
        <v/>
      </c>
      <c r="L4" s="4" t="str">
        <f>IF(OR(入力シート!$J11="",入力シート!$J11=0),"",入力シート!$J11)</f>
        <v/>
      </c>
      <c r="M4" t="str">
        <f>IF($A4="","",IF(入力シート!$K11=99,"",入力シート!$K11))</f>
        <v/>
      </c>
      <c r="AU4" t="str">
        <f t="shared" si="1"/>
        <v/>
      </c>
    </row>
    <row r="5" spans="1:47">
      <c r="A5" t="str">
        <f>IF(COUNTA(入力シート!$J12),入力シート!$A12,"")</f>
        <v/>
      </c>
      <c r="B5" t="str">
        <f>IF($A5="","",入力シート!$C12)</f>
        <v/>
      </c>
      <c r="C5" t="str">
        <f>IF($A5="","",入力シート!$D12)</f>
        <v/>
      </c>
      <c r="D5" t="str">
        <f t="shared" si="0"/>
        <v/>
      </c>
      <c r="E5" t="str">
        <f>IF($A5="","",入力シート!$E12)</f>
        <v/>
      </c>
      <c r="F5" t="str">
        <f>IF(OR(A5="",入力シート!F12=""),"",入力シート!F12)</f>
        <v/>
      </c>
      <c r="I5" t="str">
        <f>IF(OR(A5="",入力シート!H12=""),"",入力シート!H12)</f>
        <v/>
      </c>
      <c r="J5" t="str">
        <f>IF($A5="","",入力シート!$B12)</f>
        <v/>
      </c>
      <c r="K5" t="str">
        <f>IF(OR(A5="",入力シート!$I12="",入力シート!$I12=0),"",入力シート!$I12)</f>
        <v/>
      </c>
      <c r="L5" s="4" t="str">
        <f>IF(OR(入力シート!$J12="",入力シート!$J12=0),"",入力シート!$J12)</f>
        <v/>
      </c>
      <c r="M5" t="str">
        <f>IF($A5="","",IF(入力シート!$K12=99,"",入力シート!$K12))</f>
        <v/>
      </c>
      <c r="AU5" t="str">
        <f t="shared" si="1"/>
        <v/>
      </c>
    </row>
    <row r="6" spans="1:47">
      <c r="A6" t="str">
        <f>IF(COUNTA(入力シート!$J13),入力シート!$A13,"")</f>
        <v/>
      </c>
      <c r="B6" t="str">
        <f>IF($A6="","",入力シート!$C13)</f>
        <v/>
      </c>
      <c r="C6" t="str">
        <f>IF($A6="","",入力シート!$D13)</f>
        <v/>
      </c>
      <c r="D6" t="str">
        <f t="shared" si="0"/>
        <v/>
      </c>
      <c r="E6" t="str">
        <f>IF($A6="","",入力シート!$E13)</f>
        <v/>
      </c>
      <c r="F6" t="str">
        <f>IF(OR(A6="",入力シート!F13=""),"",入力シート!F13)</f>
        <v/>
      </c>
      <c r="I6" t="str">
        <f>IF(OR(A6="",入力シート!H13=""),"",入力シート!H13)</f>
        <v/>
      </c>
      <c r="J6" t="str">
        <f>IF($A6="","",入力シート!$B13)</f>
        <v/>
      </c>
      <c r="K6" t="str">
        <f>IF(OR(A6="",入力シート!$I13="",入力シート!$I13=0),"",入力シート!$I13)</f>
        <v/>
      </c>
      <c r="L6" s="4" t="str">
        <f>IF(OR(入力シート!$J13="",入力シート!$J13=0),"",入力シート!$J13)</f>
        <v/>
      </c>
      <c r="M6" t="str">
        <f>IF($A6="","",IF(入力シート!$K13=99,"",入力シート!$K13))</f>
        <v/>
      </c>
      <c r="AU6" t="str">
        <f t="shared" si="1"/>
        <v/>
      </c>
    </row>
    <row r="7" spans="1:47">
      <c r="A7" t="str">
        <f>IF(COUNTA(入力シート!$J14),入力シート!$A14,"")</f>
        <v/>
      </c>
      <c r="B7" t="str">
        <f>IF($A7="","",入力シート!$C14)</f>
        <v/>
      </c>
      <c r="C7" t="str">
        <f>IF($A7="","",入力シート!$D14)</f>
        <v/>
      </c>
      <c r="D7" t="str">
        <f t="shared" si="0"/>
        <v/>
      </c>
      <c r="E7" t="str">
        <f>IF($A7="","",入力シート!$E14)</f>
        <v/>
      </c>
      <c r="F7" t="str">
        <f>IF(OR(A7="",入力シート!F14=""),"",入力シート!F14)</f>
        <v/>
      </c>
      <c r="I7" t="str">
        <f>IF(OR(A7="",入力シート!H14=""),"",入力シート!H14)</f>
        <v/>
      </c>
      <c r="J7" t="str">
        <f>IF($A7="","",入力シート!$B14)</f>
        <v/>
      </c>
      <c r="K7" t="str">
        <f>IF(OR(A7="",入力シート!$I14="",入力シート!$I14=0),"",入力シート!$I14)</f>
        <v/>
      </c>
      <c r="L7" s="4" t="str">
        <f>IF(OR(入力シート!$J14="",入力シート!$J14=0),"",入力シート!$J14)</f>
        <v/>
      </c>
      <c r="M7" t="str">
        <f>IF($A7="","",IF(入力シート!$K14=99,"",入力シート!$K14))</f>
        <v/>
      </c>
      <c r="AU7" t="str">
        <f t="shared" si="1"/>
        <v/>
      </c>
    </row>
    <row r="8" spans="1:47">
      <c r="A8" t="str">
        <f>IF(COUNTA(入力シート!$J15),入力シート!$A15,"")</f>
        <v/>
      </c>
      <c r="B8" t="str">
        <f>IF($A8="","",入力シート!$C15)</f>
        <v/>
      </c>
      <c r="C8" t="str">
        <f>IF($A8="","",入力シート!$D15)</f>
        <v/>
      </c>
      <c r="D8" t="str">
        <f t="shared" si="0"/>
        <v/>
      </c>
      <c r="E8" t="str">
        <f>IF($A8="","",入力シート!$E15)</f>
        <v/>
      </c>
      <c r="F8" t="str">
        <f>IF(OR(A8="",入力シート!F15=""),"",入力シート!F15)</f>
        <v/>
      </c>
      <c r="I8" t="str">
        <f>IF(OR(A8="",入力シート!H15=""),"",入力シート!H15)</f>
        <v/>
      </c>
      <c r="J8" t="str">
        <f>IF($A8="","",入力シート!$B15)</f>
        <v/>
      </c>
      <c r="K8" t="str">
        <f>IF(OR(A8="",入力シート!$I15="",入力シート!$I15=0),"",入力シート!$I15)</f>
        <v/>
      </c>
      <c r="L8" s="4" t="str">
        <f>IF(OR(入力シート!$J15="",入力シート!$J15=0),"",入力シート!$J15)</f>
        <v/>
      </c>
      <c r="M8" t="str">
        <f>IF($A8="","",IF(入力シート!$K15=99,"",入力シート!$K15))</f>
        <v/>
      </c>
      <c r="AU8" t="str">
        <f t="shared" si="1"/>
        <v/>
      </c>
    </row>
    <row r="9" spans="1:47">
      <c r="A9" t="str">
        <f>IF(COUNTA(入力シート!$J16),入力シート!$A16,"")</f>
        <v/>
      </c>
      <c r="B9" t="str">
        <f>IF($A9="","",入力シート!$C16)</f>
        <v/>
      </c>
      <c r="C9" t="str">
        <f>IF($A9="","",入力シート!$D16)</f>
        <v/>
      </c>
      <c r="D9" t="str">
        <f t="shared" si="0"/>
        <v/>
      </c>
      <c r="E9" t="str">
        <f>IF($A9="","",入力シート!$E16)</f>
        <v/>
      </c>
      <c r="F9" t="str">
        <f>IF(OR(A9="",入力シート!F16=""),"",入力シート!F16)</f>
        <v/>
      </c>
      <c r="I9" t="str">
        <f>IF(OR(A9="",入力シート!H16=""),"",入力シート!H16)</f>
        <v/>
      </c>
      <c r="J9" t="str">
        <f>IF($A9="","",入力シート!$B16)</f>
        <v/>
      </c>
      <c r="K9" t="str">
        <f>IF(OR(A9="",入力シート!$I16="",入力シート!$I16=0),"",入力シート!$I16)</f>
        <v/>
      </c>
      <c r="L9" s="4" t="str">
        <f>IF(OR(入力シート!$J16="",入力シート!$J16=0),"",入力シート!$J16)</f>
        <v/>
      </c>
      <c r="M9" t="str">
        <f>IF($A9="","",IF(入力シート!$K16=99,"",入力シート!$K16))</f>
        <v/>
      </c>
      <c r="AU9" t="str">
        <f t="shared" si="1"/>
        <v/>
      </c>
    </row>
    <row r="10" spans="1:47">
      <c r="A10" t="str">
        <f>IF(COUNTA(入力シート!$J17),入力シート!$A17,"")</f>
        <v/>
      </c>
      <c r="B10" t="str">
        <f>IF($A10="","",入力シート!$C17)</f>
        <v/>
      </c>
      <c r="C10" t="str">
        <f>IF($A10="","",入力シート!$D17)</f>
        <v/>
      </c>
      <c r="D10" t="str">
        <f t="shared" si="0"/>
        <v/>
      </c>
      <c r="E10" t="str">
        <f>IF($A10="","",入力シート!$E17)</f>
        <v/>
      </c>
      <c r="F10" t="str">
        <f>IF(OR(A10="",入力シート!F17=""),"",入力シート!F17)</f>
        <v/>
      </c>
      <c r="I10" t="str">
        <f>IF(OR(A10="",入力シート!H17=""),"",入力シート!H17)</f>
        <v/>
      </c>
      <c r="J10" t="str">
        <f>IF($A10="","",入力シート!$B17)</f>
        <v/>
      </c>
      <c r="K10" t="str">
        <f>IF(OR(A10="",入力シート!$I17="",入力シート!$I17=0),"",入力シート!$I17)</f>
        <v/>
      </c>
      <c r="L10" s="4" t="str">
        <f>IF(OR(入力シート!$J17="",入力シート!$J17=0),"",入力シート!$J17)</f>
        <v/>
      </c>
      <c r="M10" t="str">
        <f>IF($A10="","",IF(入力シート!$K17=99,"",入力シート!$K17))</f>
        <v/>
      </c>
      <c r="AU10" t="str">
        <f t="shared" si="1"/>
        <v/>
      </c>
    </row>
    <row r="11" spans="1:47">
      <c r="A11" t="str">
        <f>IF(COUNTA(入力シート!$J18),入力シート!$A18,"")</f>
        <v/>
      </c>
      <c r="B11" t="str">
        <f>IF($A11="","",入力シート!$C18)</f>
        <v/>
      </c>
      <c r="C11" t="str">
        <f>IF($A11="","",入力シート!$D18)</f>
        <v/>
      </c>
      <c r="D11" t="str">
        <f t="shared" si="0"/>
        <v/>
      </c>
      <c r="E11" t="str">
        <f>IF($A11="","",入力シート!$E18)</f>
        <v/>
      </c>
      <c r="F11" t="str">
        <f>IF(OR(A11="",入力シート!F18=""),"",入力シート!F18)</f>
        <v/>
      </c>
      <c r="I11" t="str">
        <f>IF(OR(A11="",入力シート!H18=""),"",入力シート!H18)</f>
        <v/>
      </c>
      <c r="J11" t="str">
        <f>IF($A11="","",入力シート!$B18)</f>
        <v/>
      </c>
      <c r="K11" t="str">
        <f>IF(OR(A11="",入力シート!$I18="",入力シート!$I18=0),"",入力シート!$I18)</f>
        <v/>
      </c>
      <c r="L11" s="4" t="str">
        <f>IF(OR(入力シート!$J18="",入力シート!$J18=0),"",入力シート!$J18)</f>
        <v/>
      </c>
      <c r="M11" t="str">
        <f>IF($A11="","",IF(入力シート!$K18=99,"",入力シート!$K18))</f>
        <v/>
      </c>
      <c r="AU11" t="str">
        <f t="shared" si="1"/>
        <v/>
      </c>
    </row>
    <row r="12" spans="1:47">
      <c r="A12" t="str">
        <f>IF(COUNTA(入力シート!$J19),入力シート!$A19,"")</f>
        <v/>
      </c>
      <c r="B12" t="str">
        <f>IF($A12="","",入力シート!$C19)</f>
        <v/>
      </c>
      <c r="C12" t="str">
        <f>IF($A12="","",入力シート!$D19)</f>
        <v/>
      </c>
      <c r="D12" t="str">
        <f t="shared" si="0"/>
        <v/>
      </c>
      <c r="E12" t="str">
        <f>IF($A12="","",入力シート!$E19)</f>
        <v/>
      </c>
      <c r="F12" t="str">
        <f>IF(OR(A12="",入力シート!F19=""),"",入力シート!F19)</f>
        <v/>
      </c>
      <c r="I12" t="str">
        <f>IF(OR(A12="",入力シート!H19=""),"",入力シート!H19)</f>
        <v/>
      </c>
      <c r="J12" t="str">
        <f>IF($A12="","",入力シート!$B19)</f>
        <v/>
      </c>
      <c r="K12" t="str">
        <f>IF(OR(A12="",入力シート!$I19="",入力シート!$I19=0),"",入力シート!$I19)</f>
        <v/>
      </c>
      <c r="L12" s="4" t="str">
        <f>IF(OR(入力シート!$J19="",入力シート!$J19=0),"",入力シート!$J19)</f>
        <v/>
      </c>
      <c r="M12" t="str">
        <f>IF($A12="","",IF(入力シート!$K19=99,"",入力シート!$K19))</f>
        <v/>
      </c>
      <c r="AU12" t="str">
        <f t="shared" si="1"/>
        <v/>
      </c>
    </row>
    <row r="13" spans="1:47">
      <c r="A13" t="str">
        <f>IF(COUNTA(入力シート!$J20),入力シート!$A20,"")</f>
        <v/>
      </c>
      <c r="B13" t="str">
        <f>IF($A13="","",入力シート!$C20)</f>
        <v/>
      </c>
      <c r="C13" t="str">
        <f>IF($A13="","",入力シート!$D20)</f>
        <v/>
      </c>
      <c r="D13" t="str">
        <f t="shared" si="0"/>
        <v/>
      </c>
      <c r="E13" t="str">
        <f>IF($A13="","",入力シート!$E20)</f>
        <v/>
      </c>
      <c r="F13" t="str">
        <f>IF(OR(A13="",入力シート!F20=""),"",入力シート!F20)</f>
        <v/>
      </c>
      <c r="I13" t="str">
        <f>IF(OR(A13="",入力シート!H20=""),"",入力シート!H20)</f>
        <v/>
      </c>
      <c r="J13" t="str">
        <f>IF($A13="","",入力シート!$B20)</f>
        <v/>
      </c>
      <c r="K13" t="str">
        <f>IF(OR(A13="",入力シート!$I20="",入力シート!$I20=0),"",入力シート!$I20)</f>
        <v/>
      </c>
      <c r="L13" s="4" t="str">
        <f>IF(OR(入力シート!$J20="",入力シート!$J20=0),"",入力シート!$J20)</f>
        <v/>
      </c>
      <c r="M13" t="str">
        <f>IF($A13="","",IF(入力シート!$K20=99,"",入力シート!$K20))</f>
        <v/>
      </c>
      <c r="AU13" t="str">
        <f t="shared" si="1"/>
        <v/>
      </c>
    </row>
    <row r="14" spans="1:47">
      <c r="A14" t="str">
        <f>IF(COUNTA(入力シート!$J21),入力シート!$A21,"")</f>
        <v/>
      </c>
      <c r="B14" t="str">
        <f>IF($A14="","",入力シート!$C21)</f>
        <v/>
      </c>
      <c r="C14" t="str">
        <f>IF($A14="","",入力シート!$D21)</f>
        <v/>
      </c>
      <c r="D14" t="str">
        <f t="shared" si="0"/>
        <v/>
      </c>
      <c r="E14" t="str">
        <f>IF($A14="","",入力シート!$E21)</f>
        <v/>
      </c>
      <c r="F14" t="str">
        <f>IF(OR(A14="",入力シート!F21=""),"",入力シート!F21)</f>
        <v/>
      </c>
      <c r="I14" t="str">
        <f>IF(OR(A14="",入力シート!H21=""),"",入力シート!H21)</f>
        <v/>
      </c>
      <c r="J14" t="str">
        <f>IF($A14="","",入力シート!$B21)</f>
        <v/>
      </c>
      <c r="K14" t="str">
        <f>IF(OR(A14="",入力シート!$I21="",入力シート!$I21=0),"",入力シート!$I21)</f>
        <v/>
      </c>
      <c r="L14" s="4" t="str">
        <f>IF(OR(入力シート!$J21="",入力シート!$J21=0),"",入力シート!$J21)</f>
        <v/>
      </c>
      <c r="M14" t="str">
        <f>IF($A14="","",IF(入力シート!$K21=99,"",入力シート!$K21))</f>
        <v/>
      </c>
      <c r="AU14" t="str">
        <f t="shared" si="1"/>
        <v/>
      </c>
    </row>
    <row r="15" spans="1:47">
      <c r="A15" t="str">
        <f>IF(COUNTA(入力シート!$J22),入力シート!$A22,"")</f>
        <v/>
      </c>
      <c r="B15" t="str">
        <f>IF($A15="","",入力シート!$C22)</f>
        <v/>
      </c>
      <c r="C15" t="str">
        <f>IF($A15="","",入力シート!$D22)</f>
        <v/>
      </c>
      <c r="D15" t="str">
        <f t="shared" si="0"/>
        <v/>
      </c>
      <c r="E15" t="str">
        <f>IF($A15="","",入力シート!$E22)</f>
        <v/>
      </c>
      <c r="F15" t="str">
        <f>IF(OR(A15="",入力シート!F22=""),"",入力シート!F22)</f>
        <v/>
      </c>
      <c r="I15" t="str">
        <f>IF(OR(A15="",入力シート!H22=""),"",入力シート!H22)</f>
        <v/>
      </c>
      <c r="J15" t="str">
        <f>IF($A15="","",入力シート!$B22)</f>
        <v/>
      </c>
      <c r="K15" t="str">
        <f>IF(OR(A15="",入力シート!$I22="",入力シート!$I22=0),"",入力シート!$I22)</f>
        <v/>
      </c>
      <c r="L15" s="4" t="str">
        <f>IF(OR(入力シート!$J22="",入力シート!$J22=0),"",入力シート!$J22)</f>
        <v/>
      </c>
      <c r="M15" t="str">
        <f>IF($A15="","",IF(入力シート!$K22=99,"",入力シート!$K22))</f>
        <v/>
      </c>
      <c r="AU15" t="str">
        <f t="shared" si="1"/>
        <v/>
      </c>
    </row>
    <row r="16" spans="1:47">
      <c r="A16" t="str">
        <f>IF(COUNTA(入力シート!$J23),入力シート!$A23,"")</f>
        <v/>
      </c>
      <c r="B16" t="str">
        <f>IF($A16="","",入力シート!$C23)</f>
        <v/>
      </c>
      <c r="C16" t="str">
        <f>IF($A16="","",入力シート!$D23)</f>
        <v/>
      </c>
      <c r="D16" t="str">
        <f t="shared" si="0"/>
        <v/>
      </c>
      <c r="E16" t="str">
        <f>IF($A16="","",入力シート!$E23)</f>
        <v/>
      </c>
      <c r="F16" t="str">
        <f>IF(OR(A16="",入力シート!F23=""),"",入力シート!F23)</f>
        <v/>
      </c>
      <c r="I16" t="str">
        <f>IF(OR(A16="",入力シート!H23=""),"",入力シート!H23)</f>
        <v/>
      </c>
      <c r="J16" t="str">
        <f>IF($A16="","",入力シート!$B23)</f>
        <v/>
      </c>
      <c r="K16" t="str">
        <f>IF(OR(A16="",入力シート!$I23="",入力シート!$I23=0),"",入力シート!$I23)</f>
        <v/>
      </c>
      <c r="L16" s="4" t="str">
        <f>IF(OR(入力シート!$J23="",入力シート!$J23=0),"",入力シート!$J23)</f>
        <v/>
      </c>
      <c r="M16" t="str">
        <f>IF($A16="","",IF(入力シート!$K23=99,"",入力シート!$K23))</f>
        <v/>
      </c>
      <c r="AU16" t="str">
        <f t="shared" si="1"/>
        <v/>
      </c>
    </row>
    <row r="17" spans="1:47">
      <c r="A17" t="str">
        <f>IF(COUNTA(入力シート!$J24),入力シート!$A24,"")</f>
        <v/>
      </c>
      <c r="B17" t="str">
        <f>IF($A17="","",入力シート!$C24)</f>
        <v/>
      </c>
      <c r="C17" t="str">
        <f>IF($A17="","",入力シート!$D24)</f>
        <v/>
      </c>
      <c r="D17" t="str">
        <f t="shared" si="0"/>
        <v/>
      </c>
      <c r="E17" t="str">
        <f>IF($A17="","",入力シート!$E24)</f>
        <v/>
      </c>
      <c r="F17" t="str">
        <f>IF(OR(A17="",入力シート!F24=""),"",入力シート!F24)</f>
        <v/>
      </c>
      <c r="I17" t="str">
        <f>IF(OR(A17="",入力シート!H24=""),"",入力シート!H24)</f>
        <v/>
      </c>
      <c r="J17" t="str">
        <f>IF($A17="","",入力シート!$B24)</f>
        <v/>
      </c>
      <c r="K17" t="str">
        <f>IF(OR(A17="",入力シート!$I24="",入力シート!$I24=0),"",入力シート!$I24)</f>
        <v/>
      </c>
      <c r="L17" s="4" t="str">
        <f>IF(OR(入力シート!$J24="",入力シート!$J24=0),"",入力シート!$J24)</f>
        <v/>
      </c>
      <c r="M17" t="str">
        <f>IF($A17="","",IF(入力シート!$K24=99,"",入力シート!$K24))</f>
        <v/>
      </c>
      <c r="AU17" t="str">
        <f t="shared" si="1"/>
        <v/>
      </c>
    </row>
    <row r="18" spans="1:47">
      <c r="A18" t="str">
        <f>IF(COUNTA(入力シート!$J25),入力シート!$A25,"")</f>
        <v/>
      </c>
      <c r="B18" t="str">
        <f>IF($A18="","",入力シート!$C25)</f>
        <v/>
      </c>
      <c r="C18" t="str">
        <f>IF($A18="","",入力シート!$D25)</f>
        <v/>
      </c>
      <c r="D18" t="str">
        <f t="shared" si="0"/>
        <v/>
      </c>
      <c r="E18" t="str">
        <f>IF($A18="","",入力シート!$E25)</f>
        <v/>
      </c>
      <c r="F18" t="str">
        <f>IF(OR(A18="",入力シート!F25=""),"",入力シート!F25)</f>
        <v/>
      </c>
      <c r="I18" t="str">
        <f>IF(OR(A18="",入力シート!H25=""),"",入力シート!H25)</f>
        <v/>
      </c>
      <c r="J18" t="str">
        <f>IF($A18="","",入力シート!$B25)</f>
        <v/>
      </c>
      <c r="K18" t="str">
        <f>IF(OR(A18="",入力シート!$I25="",入力シート!$I25=0),"",入力シート!$I25)</f>
        <v/>
      </c>
      <c r="L18" s="4" t="str">
        <f>IF(OR(入力シート!$J25="",入力シート!$J25=0),"",入力シート!$J25)</f>
        <v/>
      </c>
      <c r="M18" t="str">
        <f>IF($A18="","",IF(入力シート!$K25=99,"",入力シート!$K25))</f>
        <v/>
      </c>
      <c r="AU18" t="str">
        <f t="shared" si="1"/>
        <v/>
      </c>
    </row>
    <row r="19" spans="1:47">
      <c r="A19" t="str">
        <f>IF(COUNTA(入力シート!$J26),入力シート!$A26,"")</f>
        <v/>
      </c>
      <c r="B19" t="str">
        <f>IF($A19="","",入力シート!$C26)</f>
        <v/>
      </c>
      <c r="C19" t="str">
        <f>IF($A19="","",入力シート!$D26)</f>
        <v/>
      </c>
      <c r="D19" t="str">
        <f t="shared" si="0"/>
        <v/>
      </c>
      <c r="E19" t="str">
        <f>IF($A19="","",入力シート!$E26)</f>
        <v/>
      </c>
      <c r="F19" t="str">
        <f>IF(OR(A19="",入力シート!F26=""),"",入力シート!F26)</f>
        <v/>
      </c>
      <c r="I19" t="str">
        <f>IF(OR(A19="",入力シート!H26=""),"",入力シート!H26)</f>
        <v/>
      </c>
      <c r="J19" t="str">
        <f>IF($A19="","",入力シート!$B26)</f>
        <v/>
      </c>
      <c r="K19" t="str">
        <f>IF(OR(A19="",入力シート!$I26="",入力シート!$I26=0),"",入力シート!$I26)</f>
        <v/>
      </c>
      <c r="L19" s="4" t="str">
        <f>IF(OR(入力シート!$J26="",入力シート!$J26=0),"",入力シート!$J26)</f>
        <v/>
      </c>
      <c r="M19" t="str">
        <f>IF($A19="","",IF(入力シート!$K26=99,"",入力シート!$K26))</f>
        <v/>
      </c>
      <c r="AU19" t="str">
        <f t="shared" si="1"/>
        <v/>
      </c>
    </row>
    <row r="20" spans="1:47">
      <c r="A20" t="str">
        <f>IF(COUNTA(入力シート!$J27),入力シート!$A27,"")</f>
        <v/>
      </c>
      <c r="B20" t="str">
        <f>IF($A20="","",入力シート!$C27)</f>
        <v/>
      </c>
      <c r="C20" t="str">
        <f>IF($A20="","",入力シート!$D27)</f>
        <v/>
      </c>
      <c r="D20" t="str">
        <f t="shared" si="0"/>
        <v/>
      </c>
      <c r="E20" t="str">
        <f>IF($A20="","",入力シート!$E27)</f>
        <v/>
      </c>
      <c r="F20" t="str">
        <f>IF(OR(A20="",入力シート!F27=""),"",入力シート!F27)</f>
        <v/>
      </c>
      <c r="I20" t="str">
        <f>IF(OR(A20="",入力シート!H27=""),"",入力シート!H27)</f>
        <v/>
      </c>
      <c r="J20" t="str">
        <f>IF($A20="","",入力シート!$B27)</f>
        <v/>
      </c>
      <c r="K20" t="str">
        <f>IF(OR(A20="",入力シート!$I27="",入力シート!$I27=0),"",入力シート!$I27)</f>
        <v/>
      </c>
      <c r="L20" s="4" t="str">
        <f>IF(OR(入力シート!$J27="",入力シート!$J27=0),"",入力シート!$J27)</f>
        <v/>
      </c>
      <c r="M20" t="str">
        <f>IF($A20="","",IF(入力シート!$K27=99,"",入力シート!$K27))</f>
        <v/>
      </c>
      <c r="AU20" t="str">
        <f t="shared" si="1"/>
        <v/>
      </c>
    </row>
    <row r="21" spans="1:47">
      <c r="A21" t="str">
        <f>IF(COUNTA(入力シート!$J28),入力シート!$A28,"")</f>
        <v/>
      </c>
      <c r="B21" t="str">
        <f>IF($A21="","",入力シート!$C28)</f>
        <v/>
      </c>
      <c r="C21" t="str">
        <f>IF($A21="","",入力シート!$D28)</f>
        <v/>
      </c>
      <c r="D21" t="str">
        <f t="shared" si="0"/>
        <v/>
      </c>
      <c r="E21" t="str">
        <f>IF($A21="","",入力シート!$E28)</f>
        <v/>
      </c>
      <c r="F21" t="str">
        <f>IF(OR(A21="",入力シート!F28=""),"",入力シート!F28)</f>
        <v/>
      </c>
      <c r="I21" t="str">
        <f>IF(OR(A21="",入力シート!H28=""),"",入力シート!H28)</f>
        <v/>
      </c>
      <c r="J21" t="str">
        <f>IF($A21="","",入力シート!$B28)</f>
        <v/>
      </c>
      <c r="K21" t="str">
        <f>IF(OR(A21="",入力シート!$I28="",入力シート!$I28=0),"",入力シート!$I28)</f>
        <v/>
      </c>
      <c r="L21" s="4" t="str">
        <f>IF(OR(入力シート!$J28="",入力シート!$J28=0),"",入力シート!$J28)</f>
        <v/>
      </c>
      <c r="M21" t="str">
        <f>IF($A21="","",IF(入力シート!$K28=99,"",入力シート!$K28))</f>
        <v/>
      </c>
      <c r="AU21" t="str">
        <f t="shared" si="1"/>
        <v/>
      </c>
    </row>
    <row r="22" spans="1:47">
      <c r="A22" t="str">
        <f>IF(COUNTA(入力シート!$J29),入力シート!$A29,"")</f>
        <v/>
      </c>
      <c r="B22" t="str">
        <f>IF($A22="","",入力シート!$C29)</f>
        <v/>
      </c>
      <c r="C22" t="str">
        <f>IF($A22="","",入力シート!$D29)</f>
        <v/>
      </c>
      <c r="D22" t="str">
        <f t="shared" si="0"/>
        <v/>
      </c>
      <c r="E22" t="str">
        <f>IF($A22="","",入力シート!$E29)</f>
        <v/>
      </c>
      <c r="F22" t="str">
        <f>IF(OR(A22="",入力シート!F29=""),"",入力シート!F29)</f>
        <v/>
      </c>
      <c r="I22" t="str">
        <f>IF(OR(A22="",入力シート!H29=""),"",入力シート!H29)</f>
        <v/>
      </c>
      <c r="J22" t="str">
        <f>IF($A22="","",入力シート!$B29)</f>
        <v/>
      </c>
      <c r="K22" t="str">
        <f>IF(OR(A22="",入力シート!$I29="",入力シート!$I29=0),"",入力シート!$I29)</f>
        <v/>
      </c>
      <c r="L22" s="4" t="str">
        <f>IF(OR(入力シート!$J29="",入力シート!$J29=0),"",入力シート!$J29)</f>
        <v/>
      </c>
      <c r="M22" t="str">
        <f>IF($A22="","",IF(入力シート!$K29=99,"",入力シート!$K29))</f>
        <v/>
      </c>
      <c r="AU22" t="str">
        <f t="shared" si="1"/>
        <v/>
      </c>
    </row>
    <row r="23" spans="1:47">
      <c r="A23" t="str">
        <f>IF(COUNTA(入力シート!$J30),入力シート!$A30,"")</f>
        <v/>
      </c>
      <c r="B23" t="str">
        <f>IF($A23="","",入力シート!$C30)</f>
        <v/>
      </c>
      <c r="C23" t="str">
        <f>IF($A23="","",入力シート!$D30)</f>
        <v/>
      </c>
      <c r="D23" t="str">
        <f t="shared" si="0"/>
        <v/>
      </c>
      <c r="E23" t="str">
        <f>IF($A23="","",入力シート!$E30)</f>
        <v/>
      </c>
      <c r="F23" t="str">
        <f>IF(OR(A23="",入力シート!F30=""),"",入力シート!F30)</f>
        <v/>
      </c>
      <c r="I23" t="str">
        <f>IF(OR(A23="",入力シート!H30=""),"",入力シート!H30)</f>
        <v/>
      </c>
      <c r="J23" t="str">
        <f>IF($A23="","",入力シート!$B30)</f>
        <v/>
      </c>
      <c r="K23" t="str">
        <f>IF(OR(A23="",入力シート!$I30="",入力シート!$I30=0),"",入力シート!$I30)</f>
        <v/>
      </c>
      <c r="L23" s="4" t="str">
        <f>IF(OR(入力シート!$J30="",入力シート!$J30=0),"",入力シート!$J30)</f>
        <v/>
      </c>
      <c r="M23" t="str">
        <f>IF($A23="","",IF(入力シート!$K30=99,"",入力シート!$K30))</f>
        <v/>
      </c>
      <c r="AU23" t="str">
        <f t="shared" si="1"/>
        <v/>
      </c>
    </row>
    <row r="24" spans="1:47">
      <c r="A24" t="str">
        <f>IF(COUNTA(入力シート!$J31),入力シート!$A31,"")</f>
        <v/>
      </c>
      <c r="B24" t="str">
        <f>IF($A24="","",入力シート!$C31)</f>
        <v/>
      </c>
      <c r="C24" t="str">
        <f>IF($A24="","",入力シート!$D31)</f>
        <v/>
      </c>
      <c r="D24" t="str">
        <f t="shared" si="0"/>
        <v/>
      </c>
      <c r="E24" t="str">
        <f>IF($A24="","",入力シート!$E31)</f>
        <v/>
      </c>
      <c r="F24" t="str">
        <f>IF(OR(A24="",入力シート!F31=""),"",入力シート!F31)</f>
        <v/>
      </c>
      <c r="I24" t="str">
        <f>IF(OR(A24="",入力シート!H31=""),"",入力シート!H31)</f>
        <v/>
      </c>
      <c r="J24" t="str">
        <f>IF($A24="","",入力シート!$B31)</f>
        <v/>
      </c>
      <c r="K24" t="str">
        <f>IF(OR(A24="",入力シート!$I31="",入力シート!$I31=0),"",入力シート!$I31)</f>
        <v/>
      </c>
      <c r="L24" s="4" t="str">
        <f>IF(OR(入力シート!$J31="",入力シート!$J31=0),"",入力シート!$J31)</f>
        <v/>
      </c>
      <c r="M24" t="str">
        <f>IF($A24="","",IF(入力シート!$K31=99,"",入力シート!$K31))</f>
        <v/>
      </c>
      <c r="AU24" t="str">
        <f t="shared" si="1"/>
        <v/>
      </c>
    </row>
    <row r="25" spans="1:47">
      <c r="A25" t="str">
        <f>IF(COUNTA(入力シート!$J32),入力シート!$A32,"")</f>
        <v/>
      </c>
      <c r="B25" t="str">
        <f>IF($A25="","",入力シート!$C32)</f>
        <v/>
      </c>
      <c r="C25" t="str">
        <f>IF($A25="","",入力シート!$D32)</f>
        <v/>
      </c>
      <c r="D25" t="str">
        <f t="shared" si="0"/>
        <v/>
      </c>
      <c r="E25" t="str">
        <f>IF($A25="","",入力シート!$E32)</f>
        <v/>
      </c>
      <c r="F25" t="str">
        <f>IF(OR(A25="",入力シート!F32=""),"",入力シート!F32)</f>
        <v/>
      </c>
      <c r="I25" t="str">
        <f>IF(OR(A25="",入力シート!H32=""),"",入力シート!H32)</f>
        <v/>
      </c>
      <c r="J25" t="str">
        <f>IF($A25="","",入力シート!$B32)</f>
        <v/>
      </c>
      <c r="K25" t="str">
        <f>IF(OR(A25="",入力シート!$I32="",入力シート!$I32=0),"",入力シート!$I32)</f>
        <v/>
      </c>
      <c r="L25" s="4" t="str">
        <f>IF(OR(入力シート!$J32="",入力シート!$J32=0),"",入力シート!$J32)</f>
        <v/>
      </c>
      <c r="M25" t="str">
        <f>IF($A25="","",IF(入力シート!$K32=99,"",入力シート!$K32))</f>
        <v/>
      </c>
      <c r="AU25" t="str">
        <f t="shared" si="1"/>
        <v/>
      </c>
    </row>
    <row r="26" spans="1:47">
      <c r="A26" t="str">
        <f>IF(COUNTA(入力シート!$J33),入力シート!$A33,"")</f>
        <v/>
      </c>
      <c r="B26" t="str">
        <f>IF($A26="","",入力シート!$C33)</f>
        <v/>
      </c>
      <c r="C26" t="str">
        <f>IF($A26="","",入力シート!$D33)</f>
        <v/>
      </c>
      <c r="D26" t="str">
        <f t="shared" si="0"/>
        <v/>
      </c>
      <c r="E26" t="str">
        <f>IF($A26="","",入力シート!$E33)</f>
        <v/>
      </c>
      <c r="F26" t="str">
        <f>IF(OR(A26="",入力シート!F33=""),"",入力シート!F33)</f>
        <v/>
      </c>
      <c r="I26" t="str">
        <f>IF(OR(A26="",入力シート!H33=""),"",入力シート!H33)</f>
        <v/>
      </c>
      <c r="J26" t="str">
        <f>IF($A26="","",入力シート!$B33)</f>
        <v/>
      </c>
      <c r="K26" t="str">
        <f>IF(OR(A26="",入力シート!$I33="",入力シート!$I33=0),"",入力シート!$I33)</f>
        <v/>
      </c>
      <c r="L26" s="4" t="str">
        <f>IF(OR(入力シート!$J33="",入力シート!$J33=0),"",入力シート!$J33)</f>
        <v/>
      </c>
      <c r="M26" t="str">
        <f>IF($A26="","",IF(入力シート!$K33=99,"",入力シート!$K33))</f>
        <v/>
      </c>
      <c r="AU26" t="str">
        <f t="shared" si="1"/>
        <v/>
      </c>
    </row>
    <row r="27" spans="1:47">
      <c r="A27" t="str">
        <f>IF(COUNTA(入力シート!$J34),入力シート!$A34,"")</f>
        <v/>
      </c>
      <c r="B27" t="str">
        <f>IF($A27="","",入力シート!$C34)</f>
        <v/>
      </c>
      <c r="C27" t="str">
        <f>IF($A27="","",入力シート!$D34)</f>
        <v/>
      </c>
      <c r="D27" t="str">
        <f t="shared" si="0"/>
        <v/>
      </c>
      <c r="E27" t="str">
        <f>IF($A27="","",入力シート!$E34)</f>
        <v/>
      </c>
      <c r="F27" t="str">
        <f>IF(OR(A27="",入力シート!F34=""),"",入力シート!F34)</f>
        <v/>
      </c>
      <c r="I27" t="str">
        <f>IF(OR(A27="",入力シート!H34=""),"",入力シート!H34)</f>
        <v/>
      </c>
      <c r="J27" t="str">
        <f>IF($A27="","",入力シート!$B34)</f>
        <v/>
      </c>
      <c r="K27" t="str">
        <f>IF(OR(A27="",入力シート!$I34="",入力シート!$I34=0),"",入力シート!$I34)</f>
        <v/>
      </c>
      <c r="L27" s="4" t="str">
        <f>IF(OR(入力シート!$J34="",入力シート!$J34=0),"",入力シート!$J34)</f>
        <v/>
      </c>
      <c r="M27" t="str">
        <f>IF($A27="","",IF(入力シート!$K34=99,"",入力シート!$K34))</f>
        <v/>
      </c>
      <c r="AU27" t="str">
        <f t="shared" si="1"/>
        <v/>
      </c>
    </row>
    <row r="28" spans="1:47">
      <c r="A28" t="str">
        <f>IF(COUNTA(入力シート!$J35),入力シート!$A35,"")</f>
        <v/>
      </c>
      <c r="B28" t="str">
        <f>IF($A28="","",入力シート!$C35)</f>
        <v/>
      </c>
      <c r="C28" t="str">
        <f>IF($A28="","",入力シート!$D35)</f>
        <v/>
      </c>
      <c r="D28" t="str">
        <f t="shared" si="0"/>
        <v/>
      </c>
      <c r="E28" t="str">
        <f>IF($A28="","",入力シート!$E35)</f>
        <v/>
      </c>
      <c r="F28" t="str">
        <f>IF(OR(A28="",入力シート!F35=""),"",入力シート!F35)</f>
        <v/>
      </c>
      <c r="I28" t="str">
        <f>IF(OR(A28="",入力シート!H35=""),"",入力シート!H35)</f>
        <v/>
      </c>
      <c r="J28" t="str">
        <f>IF($A28="","",入力シート!$B35)</f>
        <v/>
      </c>
      <c r="K28" t="str">
        <f>IF(OR(A28="",入力シート!$I35="",入力シート!$I35=0),"",入力シート!$I35)</f>
        <v/>
      </c>
      <c r="L28" s="4" t="str">
        <f>IF(OR(入力シート!$J35="",入力シート!$J35=0),"",入力シート!$J35)</f>
        <v/>
      </c>
      <c r="M28" t="str">
        <f>IF($A28="","",IF(入力シート!$K35=99,"",入力シート!$K35))</f>
        <v/>
      </c>
      <c r="AU28" t="str">
        <f t="shared" si="1"/>
        <v/>
      </c>
    </row>
    <row r="29" spans="1:47">
      <c r="A29" t="str">
        <f>IF(COUNTA(入力シート!$J36),入力シート!$A36,"")</f>
        <v/>
      </c>
      <c r="B29" t="str">
        <f>IF($A29="","",入力シート!$C36)</f>
        <v/>
      </c>
      <c r="C29" t="str">
        <f>IF($A29="","",入力シート!$D36)</f>
        <v/>
      </c>
      <c r="D29" t="str">
        <f t="shared" si="0"/>
        <v/>
      </c>
      <c r="E29" t="str">
        <f>IF($A29="","",入力シート!$E36)</f>
        <v/>
      </c>
      <c r="F29" t="str">
        <f>IF(OR(A29="",入力シート!F36=""),"",入力シート!F36)</f>
        <v/>
      </c>
      <c r="I29" t="str">
        <f>IF(OR(A29="",入力シート!H36=""),"",入力シート!H36)</f>
        <v/>
      </c>
      <c r="J29" t="str">
        <f>IF($A29="","",入力シート!$B36)</f>
        <v/>
      </c>
      <c r="K29" t="str">
        <f>IF(OR(A29="",入力シート!$I36="",入力シート!$I36=0),"",入力シート!$I36)</f>
        <v/>
      </c>
      <c r="L29" s="4" t="str">
        <f>IF(OR(入力シート!$J36="",入力シート!$J36=0),"",入力シート!$J36)</f>
        <v/>
      </c>
      <c r="M29" t="str">
        <f>IF($A29="","",IF(入力シート!$K36=99,"",入力シート!$K36))</f>
        <v/>
      </c>
      <c r="AU29" t="str">
        <f t="shared" si="1"/>
        <v/>
      </c>
    </row>
    <row r="30" spans="1:47">
      <c r="A30" t="str">
        <f>IF(COUNTA(入力シート!$J37),入力シート!$A37,"")</f>
        <v/>
      </c>
      <c r="B30" t="str">
        <f>IF($A30="","",入力シート!$C37)</f>
        <v/>
      </c>
      <c r="C30" t="str">
        <f>IF($A30="","",入力シート!$D37)</f>
        <v/>
      </c>
      <c r="D30" t="str">
        <f t="shared" si="0"/>
        <v/>
      </c>
      <c r="E30" t="str">
        <f>IF($A30="","",入力シート!$E37)</f>
        <v/>
      </c>
      <c r="F30" t="str">
        <f>IF(OR(A30="",入力シート!F37=""),"",入力シート!F37)</f>
        <v/>
      </c>
      <c r="I30" t="str">
        <f>IF(OR(A30="",入力シート!H37=""),"",入力シート!H37)</f>
        <v/>
      </c>
      <c r="J30" t="str">
        <f>IF($A30="","",入力シート!$B37)</f>
        <v/>
      </c>
      <c r="K30" t="str">
        <f>IF(OR(A30="",入力シート!$I37="",入力シート!$I37=0),"",入力シート!$I37)</f>
        <v/>
      </c>
      <c r="L30" s="4" t="str">
        <f>IF(OR(入力シート!$J37="",入力シート!$J37=0),"",入力シート!$J37)</f>
        <v/>
      </c>
      <c r="M30" t="str">
        <f>IF($A30="","",IF(入力シート!$K37=99,"",入力シート!$K37))</f>
        <v/>
      </c>
      <c r="AU30" t="str">
        <f t="shared" si="1"/>
        <v/>
      </c>
    </row>
    <row r="31" spans="1:47">
      <c r="A31" t="str">
        <f>IF(COUNTA(入力シート!$J38),入力シート!$A38,"")</f>
        <v/>
      </c>
      <c r="B31" t="str">
        <f>IF($A31="","",入力シート!$C38)</f>
        <v/>
      </c>
      <c r="C31" t="str">
        <f>IF($A31="","",入力シート!$D38)</f>
        <v/>
      </c>
      <c r="D31" t="str">
        <f t="shared" si="0"/>
        <v/>
      </c>
      <c r="E31" t="str">
        <f>IF($A31="","",入力シート!$E38)</f>
        <v/>
      </c>
      <c r="F31" t="str">
        <f>IF(OR(A31="",入力シート!F38=""),"",入力シート!F38)</f>
        <v/>
      </c>
      <c r="I31" t="str">
        <f>IF(OR(A31="",入力シート!H38=""),"",入力シート!H38)</f>
        <v/>
      </c>
      <c r="J31" t="str">
        <f>IF($A31="","",入力シート!$B38)</f>
        <v/>
      </c>
      <c r="K31" t="str">
        <f>IF(OR(A31="",入力シート!$I38="",入力シート!$I38=0),"",入力シート!$I38)</f>
        <v/>
      </c>
      <c r="L31" s="4" t="str">
        <f>IF(OR(入力シート!$J38="",入力シート!$J38=0),"",入力シート!$J38)</f>
        <v/>
      </c>
      <c r="M31" t="str">
        <f>IF($A31="","",IF(入力シート!$K38=99,"",入力シート!$K38))</f>
        <v/>
      </c>
      <c r="AU31" t="str">
        <f t="shared" si="1"/>
        <v/>
      </c>
    </row>
    <row r="32" spans="1:47">
      <c r="A32" t="str">
        <f>IF(COUNTA(入力シート!$J39),入力シート!$A39,"")</f>
        <v/>
      </c>
      <c r="B32" t="str">
        <f>IF($A32="","",入力シート!$C39)</f>
        <v/>
      </c>
      <c r="C32" t="str">
        <f>IF($A32="","",入力シート!$D39)</f>
        <v/>
      </c>
      <c r="D32" t="str">
        <f t="shared" si="0"/>
        <v/>
      </c>
      <c r="E32" t="str">
        <f>IF($A32="","",入力シート!$E39)</f>
        <v/>
      </c>
      <c r="F32" t="str">
        <f>IF(OR(A32="",入力シート!F39=""),"",入力シート!F39)</f>
        <v/>
      </c>
      <c r="I32" t="str">
        <f>IF(OR(A32="",入力シート!H39=""),"",入力シート!H39)</f>
        <v/>
      </c>
      <c r="J32" t="str">
        <f>IF($A32="","",入力シート!$B39)</f>
        <v/>
      </c>
      <c r="K32" t="str">
        <f>IF(OR(A32="",入力シート!$I39="",入力シート!$I39=0),"",入力シート!$I39)</f>
        <v/>
      </c>
      <c r="L32" s="4" t="str">
        <f>IF(OR(入力シート!$J39="",入力シート!$J39=0),"",入力シート!$J39)</f>
        <v/>
      </c>
      <c r="M32" t="str">
        <f>IF($A32="","",IF(入力シート!$K39=99,"",入力シート!$K39))</f>
        <v/>
      </c>
      <c r="AU32" t="str">
        <f t="shared" si="1"/>
        <v/>
      </c>
    </row>
    <row r="33" spans="1:47">
      <c r="A33" t="str">
        <f>IF(COUNTA(入力シート!$J40),入力シート!$A40,"")</f>
        <v/>
      </c>
      <c r="B33" t="str">
        <f>IF($A33="","",入力シート!$C40)</f>
        <v/>
      </c>
      <c r="C33" t="str">
        <f>IF($A33="","",入力シート!$D40)</f>
        <v/>
      </c>
      <c r="D33" t="str">
        <f t="shared" si="0"/>
        <v/>
      </c>
      <c r="E33" t="str">
        <f>IF($A33="","",入力シート!$E40)</f>
        <v/>
      </c>
      <c r="F33" t="str">
        <f>IF(OR(A33="",入力シート!F40=""),"",入力シート!F40)</f>
        <v/>
      </c>
      <c r="I33" t="str">
        <f>IF(OR(A33="",入力シート!H40=""),"",入力シート!H40)</f>
        <v/>
      </c>
      <c r="J33" t="str">
        <f>IF($A33="","",入力シート!$B40)</f>
        <v/>
      </c>
      <c r="K33" t="str">
        <f>IF(OR(A33="",入力シート!$I40="",入力シート!$I40=0),"",入力シート!$I40)</f>
        <v/>
      </c>
      <c r="L33" s="4" t="str">
        <f>IF(OR(入力シート!$J40="",入力シート!$J40=0),"",入力シート!$J40)</f>
        <v/>
      </c>
      <c r="M33" t="str">
        <f>IF($A33="","",IF(入力シート!$K40=99,"",入力シート!$K40))</f>
        <v/>
      </c>
      <c r="AU33" t="str">
        <f t="shared" si="1"/>
        <v/>
      </c>
    </row>
    <row r="34" spans="1:47">
      <c r="A34" t="str">
        <f>IF(COUNTA(入力シート!$J41),入力シート!$A41,"")</f>
        <v/>
      </c>
      <c r="B34" t="str">
        <f>IF($A34="","",入力シート!$C41)</f>
        <v/>
      </c>
      <c r="C34" t="str">
        <f>IF($A34="","",入力シート!$D41)</f>
        <v/>
      </c>
      <c r="D34" t="str">
        <f t="shared" si="0"/>
        <v/>
      </c>
      <c r="E34" t="str">
        <f>IF($A34="","",入力シート!$E41)</f>
        <v/>
      </c>
      <c r="F34" t="str">
        <f>IF(OR(A34="",入力シート!F41=""),"",入力シート!F41)</f>
        <v/>
      </c>
      <c r="I34" t="str">
        <f>IF(OR(A34="",入力シート!H41=""),"",入力シート!H41)</f>
        <v/>
      </c>
      <c r="J34" t="str">
        <f>IF($A34="","",入力シート!$B41)</f>
        <v/>
      </c>
      <c r="K34" t="str">
        <f>IF(OR(A34="",入力シート!$I41="",入力シート!$I41=0),"",入力シート!$I41)</f>
        <v/>
      </c>
      <c r="L34" s="4" t="str">
        <f>IF(OR(入力シート!$J41="",入力シート!$J41=0),"",入力シート!$J41)</f>
        <v/>
      </c>
      <c r="M34" t="str">
        <f>IF($A34="","",IF(入力シート!$K41=99,"",入力シート!$K41))</f>
        <v/>
      </c>
      <c r="AU34" t="str">
        <f t="shared" si="1"/>
        <v/>
      </c>
    </row>
    <row r="35" spans="1:47">
      <c r="A35" t="str">
        <f>IF(COUNTA(入力シート!$J42),入力シート!$A42,"")</f>
        <v/>
      </c>
      <c r="B35" t="str">
        <f>IF($A35="","",入力シート!$C42)</f>
        <v/>
      </c>
      <c r="C35" t="str">
        <f>IF($A35="","",入力シート!$D42)</f>
        <v/>
      </c>
      <c r="D35" t="str">
        <f t="shared" si="0"/>
        <v/>
      </c>
      <c r="E35" t="str">
        <f>IF($A35="","",入力シート!$E42)</f>
        <v/>
      </c>
      <c r="F35" t="str">
        <f>IF(OR(A35="",入力シート!F42=""),"",入力シート!F42)</f>
        <v/>
      </c>
      <c r="I35" t="str">
        <f>IF(OR(A35="",入力シート!H42=""),"",入力シート!H42)</f>
        <v/>
      </c>
      <c r="J35" t="str">
        <f>IF($A35="","",入力シート!$B42)</f>
        <v/>
      </c>
      <c r="K35" t="str">
        <f>IF(OR(A35="",入力シート!$I42="",入力シート!$I42=0),"",入力シート!$I42)</f>
        <v/>
      </c>
      <c r="L35" s="4" t="str">
        <f>IF(OR(入力シート!$J42="",入力シート!$J42=0),"",入力シート!$J42)</f>
        <v/>
      </c>
      <c r="M35" t="str">
        <f>IF($A35="","",IF(入力シート!$K42=99,"",入力シート!$K42))</f>
        <v/>
      </c>
      <c r="AU35" t="str">
        <f t="shared" si="1"/>
        <v/>
      </c>
    </row>
    <row r="36" spans="1:47">
      <c r="A36" t="str">
        <f>IF(COUNTA(入力シート!$J43),入力シート!$A43,"")</f>
        <v/>
      </c>
      <c r="B36" t="str">
        <f>IF($A36="","",入力シート!$C43)</f>
        <v/>
      </c>
      <c r="C36" t="str">
        <f>IF($A36="","",入力シート!$D43)</f>
        <v/>
      </c>
      <c r="D36" t="str">
        <f t="shared" si="0"/>
        <v/>
      </c>
      <c r="E36" t="str">
        <f>IF($A36="","",入力シート!$E43)</f>
        <v/>
      </c>
      <c r="F36" t="str">
        <f>IF(OR(A36="",入力シート!F43=""),"",入力シート!F43)</f>
        <v/>
      </c>
      <c r="I36" t="str">
        <f>IF(OR(A36="",入力シート!H43=""),"",入力シート!H43)</f>
        <v/>
      </c>
      <c r="J36" t="str">
        <f>IF($A36="","",入力シート!$B43)</f>
        <v/>
      </c>
      <c r="K36" t="str">
        <f>IF(OR(A36="",入力シート!$I43="",入力シート!$I43=0),"",入力シート!$I43)</f>
        <v/>
      </c>
      <c r="L36" s="4" t="str">
        <f>IF(OR(入力シート!$J43="",入力シート!$J43=0),"",入力シート!$J43)</f>
        <v/>
      </c>
      <c r="M36" t="str">
        <f>IF($A36="","",IF(入力シート!$K43=99,"",入力シート!$K43))</f>
        <v/>
      </c>
      <c r="AU36" t="str">
        <f t="shared" si="1"/>
        <v/>
      </c>
    </row>
    <row r="37" spans="1:47">
      <c r="A37" t="str">
        <f>IF(COUNTA(入力シート!$J44),入力シート!$A44,"")</f>
        <v/>
      </c>
      <c r="B37" t="str">
        <f>IF($A37="","",入力シート!$C44)</f>
        <v/>
      </c>
      <c r="C37" t="str">
        <f>IF($A37="","",入力シート!$D44)</f>
        <v/>
      </c>
      <c r="D37" t="str">
        <f t="shared" si="0"/>
        <v/>
      </c>
      <c r="E37" t="str">
        <f>IF($A37="","",入力シート!$E44)</f>
        <v/>
      </c>
      <c r="F37" t="str">
        <f>IF(OR(A37="",入力シート!F44=""),"",入力シート!F44)</f>
        <v/>
      </c>
      <c r="I37" t="str">
        <f>IF(OR(A37="",入力シート!H44=""),"",入力シート!H44)</f>
        <v/>
      </c>
      <c r="J37" t="str">
        <f>IF($A37="","",入力シート!$B44)</f>
        <v/>
      </c>
      <c r="K37" t="str">
        <f>IF(OR(A37="",入力シート!$I44="",入力シート!$I44=0),"",入力シート!$I44)</f>
        <v/>
      </c>
      <c r="L37" s="4" t="str">
        <f>IF(OR(入力シート!$J44="",入力シート!$J44=0),"",入力シート!$J44)</f>
        <v/>
      </c>
      <c r="M37" t="str">
        <f>IF($A37="","",IF(入力シート!$K44=99,"",入力シート!$K44))</f>
        <v/>
      </c>
      <c r="AU37" t="str">
        <f t="shared" si="1"/>
        <v/>
      </c>
    </row>
    <row r="38" spans="1:47">
      <c r="A38" t="str">
        <f>IF(COUNTA(入力シート!$J45),入力シート!$A45,"")</f>
        <v/>
      </c>
      <c r="B38" t="str">
        <f>IF($A38="","",入力シート!$C45)</f>
        <v/>
      </c>
      <c r="C38" t="str">
        <f>IF($A38="","",入力シート!$D45)</f>
        <v/>
      </c>
      <c r="D38" t="str">
        <f t="shared" si="0"/>
        <v/>
      </c>
      <c r="E38" t="str">
        <f>IF($A38="","",入力シート!$E45)</f>
        <v/>
      </c>
      <c r="F38" t="str">
        <f>IF(OR(A38="",入力シート!F45=""),"",入力シート!F45)</f>
        <v/>
      </c>
      <c r="I38" t="str">
        <f>IF(OR(A38="",入力シート!H45=""),"",入力シート!H45)</f>
        <v/>
      </c>
      <c r="J38" t="str">
        <f>IF($A38="","",入力シート!$B45)</f>
        <v/>
      </c>
      <c r="K38" t="str">
        <f>IF(OR(A38="",入力シート!$I45="",入力シート!$I45=0),"",入力シート!$I45)</f>
        <v/>
      </c>
      <c r="L38" s="4" t="str">
        <f>IF(OR(入力シート!$J45="",入力シート!$J45=0),"",入力シート!$J45)</f>
        <v/>
      </c>
      <c r="M38" t="str">
        <f>IF($A38="","",IF(入力シート!$K45=99,"",入力シート!$K45))</f>
        <v/>
      </c>
      <c r="AU38" t="str">
        <f t="shared" si="1"/>
        <v/>
      </c>
    </row>
    <row r="39" spans="1:47">
      <c r="A39" t="str">
        <f>IF(COUNTA(入力シート!$J46),入力シート!$A46,"")</f>
        <v/>
      </c>
      <c r="B39" t="str">
        <f>IF($A39="","",入力シート!$C46)</f>
        <v/>
      </c>
      <c r="C39" t="str">
        <f>IF($A39="","",入力シート!$D46)</f>
        <v/>
      </c>
      <c r="D39" t="str">
        <f t="shared" si="0"/>
        <v/>
      </c>
      <c r="E39" t="str">
        <f>IF($A39="","",入力シート!$E46)</f>
        <v/>
      </c>
      <c r="F39" t="str">
        <f>IF(OR(A39="",入力シート!F46=""),"",入力シート!F46)</f>
        <v/>
      </c>
      <c r="I39" t="str">
        <f>IF(OR(A39="",入力シート!H46=""),"",入力シート!H46)</f>
        <v/>
      </c>
      <c r="J39" t="str">
        <f>IF($A39="","",入力シート!$B46)</f>
        <v/>
      </c>
      <c r="K39" t="str">
        <f>IF(OR(A39="",入力シート!$I46="",入力シート!$I46=0),"",入力シート!$I46)</f>
        <v/>
      </c>
      <c r="L39" s="4" t="str">
        <f>IF(OR(入力シート!$J46="",入力シート!$J46=0),"",入力シート!$J46)</f>
        <v/>
      </c>
      <c r="M39" t="str">
        <f>IF($A39="","",IF(入力シート!$K46=99,"",入力シート!$K46))</f>
        <v/>
      </c>
      <c r="AU39" t="str">
        <f t="shared" si="1"/>
        <v/>
      </c>
    </row>
    <row r="40" spans="1:47">
      <c r="A40" t="str">
        <f>IF(COUNTA(入力シート!$J47),入力シート!$A47,"")</f>
        <v/>
      </c>
      <c r="B40" t="str">
        <f>IF($A40="","",入力シート!$C47)</f>
        <v/>
      </c>
      <c r="C40" t="str">
        <f>IF($A40="","",入力シート!$D47)</f>
        <v/>
      </c>
      <c r="D40" t="str">
        <f t="shared" si="0"/>
        <v/>
      </c>
      <c r="E40" t="str">
        <f>IF($A40="","",入力シート!$E47)</f>
        <v/>
      </c>
      <c r="F40" t="str">
        <f>IF(OR(A40="",入力シート!F47=""),"",入力シート!F47)</f>
        <v/>
      </c>
      <c r="I40" t="str">
        <f>IF(OR(A40="",入力シート!H47=""),"",入力シート!H47)</f>
        <v/>
      </c>
      <c r="J40" t="str">
        <f>IF($A40="","",入力シート!$B47)</f>
        <v/>
      </c>
      <c r="K40" t="str">
        <f>IF(OR(A40="",入力シート!$I47="",入力シート!$I47=0),"",入力シート!$I47)</f>
        <v/>
      </c>
      <c r="L40" s="4" t="str">
        <f>IF(OR(入力シート!$J47="",入力シート!$J47=0),"",入力シート!$J47)</f>
        <v/>
      </c>
      <c r="M40" t="str">
        <f>IF($A40="","",IF(入力シート!$K47=99,"",入力シート!$K47))</f>
        <v/>
      </c>
      <c r="AU40" t="str">
        <f t="shared" si="1"/>
        <v/>
      </c>
    </row>
    <row r="41" spans="1:47">
      <c r="A41" t="str">
        <f>IF(COUNTA(入力シート!$J48),入力シート!$A48,"")</f>
        <v/>
      </c>
      <c r="B41" t="str">
        <f>IF($A41="","",入力シート!$C48)</f>
        <v/>
      </c>
      <c r="C41" t="str">
        <f>IF($A41="","",入力シート!$D48)</f>
        <v/>
      </c>
      <c r="D41" t="str">
        <f t="shared" si="0"/>
        <v/>
      </c>
      <c r="E41" t="str">
        <f>IF($A41="","",入力シート!$E48)</f>
        <v/>
      </c>
      <c r="F41" t="str">
        <f>IF(OR(A41="",入力シート!F48=""),"",入力シート!F48)</f>
        <v/>
      </c>
      <c r="I41" t="str">
        <f>IF(OR(A41="",入力シート!H48=""),"",入力シート!H48)</f>
        <v/>
      </c>
      <c r="J41" t="str">
        <f>IF($A41="","",入力シート!$B48)</f>
        <v/>
      </c>
      <c r="K41" t="str">
        <f>IF(OR(A41="",入力シート!$I48="",入力シート!$I48=0),"",入力シート!$I48)</f>
        <v/>
      </c>
      <c r="L41" s="4" t="str">
        <f>IF(OR(入力シート!$J48="",入力シート!$J48=0),"",入力シート!$J48)</f>
        <v/>
      </c>
      <c r="M41" t="str">
        <f>IF($A41="","",IF(入力シート!$K48=99,"",入力シート!$K48))</f>
        <v/>
      </c>
      <c r="AU41" t="str">
        <f t="shared" si="1"/>
        <v/>
      </c>
    </row>
    <row r="42" spans="1:47">
      <c r="A42" t="str">
        <f>IF(COUNTA(入力シート!$J49),入力シート!$A49,"")</f>
        <v/>
      </c>
      <c r="B42" t="str">
        <f>IF($A42="","",入力シート!$C49)</f>
        <v/>
      </c>
      <c r="C42" t="str">
        <f>IF($A42="","",入力シート!$D49)</f>
        <v/>
      </c>
      <c r="D42" t="str">
        <f t="shared" si="0"/>
        <v/>
      </c>
      <c r="E42" t="str">
        <f>IF($A42="","",入力シート!$E49)</f>
        <v/>
      </c>
      <c r="F42" t="str">
        <f>IF(OR(A42="",入力シート!F49=""),"",入力シート!F49)</f>
        <v/>
      </c>
      <c r="I42" t="str">
        <f>IF(OR(A42="",入力シート!H49=""),"",入力シート!H49)</f>
        <v/>
      </c>
      <c r="J42" t="str">
        <f>IF($A42="","",入力シート!$B49)</f>
        <v/>
      </c>
      <c r="K42" t="str">
        <f>IF(OR(A42="",入力シート!$I49="",入力シート!$I49=0),"",入力シート!$I49)</f>
        <v/>
      </c>
      <c r="L42" s="4" t="str">
        <f>IF(OR(入力シート!$J49="",入力シート!$J49=0),"",入力シート!$J49)</f>
        <v/>
      </c>
      <c r="M42" t="str">
        <f>IF($A42="","",IF(入力シート!$K49=99,"",入力シート!$K49))</f>
        <v/>
      </c>
      <c r="AU42" t="str">
        <f t="shared" si="1"/>
        <v/>
      </c>
    </row>
    <row r="43" spans="1:47">
      <c r="A43" t="str">
        <f>IF(COUNTA(入力シート!$J50),入力シート!$A50,"")</f>
        <v/>
      </c>
      <c r="B43" t="str">
        <f>IF($A43="","",入力シート!$C50)</f>
        <v/>
      </c>
      <c r="C43" t="str">
        <f>IF($A43="","",入力シート!$D50)</f>
        <v/>
      </c>
      <c r="D43" t="str">
        <f t="shared" si="0"/>
        <v/>
      </c>
      <c r="E43" t="str">
        <f>IF($A43="","",入力シート!$E50)</f>
        <v/>
      </c>
      <c r="F43" t="str">
        <f>IF(OR(A43="",入力シート!F50=""),"",入力シート!F50)</f>
        <v/>
      </c>
      <c r="I43" t="str">
        <f>IF(OR(A43="",入力シート!H50=""),"",入力シート!H50)</f>
        <v/>
      </c>
      <c r="J43" t="str">
        <f>IF($A43="","",入力シート!$B50)</f>
        <v/>
      </c>
      <c r="K43" t="str">
        <f>IF(OR(A43="",入力シート!$I50="",入力シート!$I50=0),"",入力シート!$I50)</f>
        <v/>
      </c>
      <c r="L43" s="4" t="str">
        <f>IF(OR(入力シート!$J50="",入力シート!$J50=0),"",入力シート!$J50)</f>
        <v/>
      </c>
      <c r="M43" t="str">
        <f>IF($A43="","",IF(入力シート!$K50=99,"",入力シート!$K50))</f>
        <v/>
      </c>
      <c r="AU43" t="str">
        <f t="shared" si="1"/>
        <v/>
      </c>
    </row>
    <row r="44" spans="1:47">
      <c r="A44" t="str">
        <f>IF(COUNTA(入力シート!$J51),入力シート!$A51,"")</f>
        <v/>
      </c>
      <c r="B44" t="str">
        <f>IF($A44="","",入力シート!$C51)</f>
        <v/>
      </c>
      <c r="C44" t="str">
        <f>IF($A44="","",入力シート!$D51)</f>
        <v/>
      </c>
      <c r="D44" t="str">
        <f t="shared" si="0"/>
        <v/>
      </c>
      <c r="E44" t="str">
        <f>IF($A44="","",入力シート!$E51)</f>
        <v/>
      </c>
      <c r="F44" t="str">
        <f>IF(OR(A44="",入力シート!F51=""),"",入力シート!F51)</f>
        <v/>
      </c>
      <c r="I44" t="str">
        <f>IF(OR(A44="",入力シート!H51=""),"",入力シート!H51)</f>
        <v/>
      </c>
      <c r="J44" t="str">
        <f>IF($A44="","",入力シート!$B51)</f>
        <v/>
      </c>
      <c r="K44" t="str">
        <f>IF(OR(A44="",入力シート!$I51="",入力シート!$I51=0),"",入力シート!$I51)</f>
        <v/>
      </c>
      <c r="L44" s="4" t="str">
        <f>IF(OR(入力シート!$J51="",入力シート!$J51=0),"",入力シート!$J51)</f>
        <v/>
      </c>
      <c r="M44" t="str">
        <f>IF($A44="","",IF(入力シート!$K51=99,"",入力シート!$K51))</f>
        <v/>
      </c>
      <c r="AU44" t="str">
        <f t="shared" si="1"/>
        <v/>
      </c>
    </row>
    <row r="45" spans="1:47">
      <c r="A45" t="str">
        <f>IF(COUNTA(入力シート!$J52),入力シート!$A52,"")</f>
        <v/>
      </c>
      <c r="B45" t="str">
        <f>IF($A45="","",入力シート!$C52)</f>
        <v/>
      </c>
      <c r="C45" t="str">
        <f>IF($A45="","",入力シート!$D52)</f>
        <v/>
      </c>
      <c r="D45" t="str">
        <f t="shared" si="0"/>
        <v/>
      </c>
      <c r="E45" t="str">
        <f>IF($A45="","",入力シート!$E52)</f>
        <v/>
      </c>
      <c r="F45" t="str">
        <f>IF(OR(A45="",入力シート!F52=""),"",入力シート!F52)</f>
        <v/>
      </c>
      <c r="I45" t="str">
        <f>IF(OR(A45="",入力シート!H52=""),"",入力シート!H52)</f>
        <v/>
      </c>
      <c r="J45" t="str">
        <f>IF($A45="","",入力シート!$B52)</f>
        <v/>
      </c>
      <c r="K45" t="str">
        <f>IF(OR(A45="",入力シート!$I52="",入力シート!$I52=0),"",入力シート!$I52)</f>
        <v/>
      </c>
      <c r="L45" s="4" t="str">
        <f>IF(OR(入力シート!$J52="",入力シート!$J52=0),"",入力シート!$J52)</f>
        <v/>
      </c>
      <c r="M45" t="str">
        <f>IF($A45="","",IF(入力シート!$K52=99,"",入力シート!$K52))</f>
        <v/>
      </c>
      <c r="AU45" t="str">
        <f t="shared" si="1"/>
        <v/>
      </c>
    </row>
    <row r="46" spans="1:47">
      <c r="A46" t="str">
        <f>IF(COUNTA(入力シート!$J53),入力シート!$A53,"")</f>
        <v/>
      </c>
      <c r="B46" t="str">
        <f>IF($A46="","",入力シート!$C53)</f>
        <v/>
      </c>
      <c r="C46" t="str">
        <f>IF($A46="","",入力シート!$D53)</f>
        <v/>
      </c>
      <c r="D46" t="str">
        <f t="shared" si="0"/>
        <v/>
      </c>
      <c r="E46" t="str">
        <f>IF($A46="","",入力シート!$E53)</f>
        <v/>
      </c>
      <c r="F46" t="str">
        <f>IF(OR(A46="",入力シート!F53=""),"",入力シート!F53)</f>
        <v/>
      </c>
      <c r="I46" t="str">
        <f>IF(OR(A46="",入力シート!H53=""),"",入力シート!H53)</f>
        <v/>
      </c>
      <c r="J46" t="str">
        <f>IF($A46="","",入力シート!$B53)</f>
        <v/>
      </c>
      <c r="K46" t="str">
        <f>IF(OR(A46="",入力シート!$I53="",入力シート!$I53=0),"",入力シート!$I53)</f>
        <v/>
      </c>
      <c r="L46" s="4" t="str">
        <f>IF(OR(入力シート!$J53="",入力シート!$J53=0),"",入力シート!$J53)</f>
        <v/>
      </c>
      <c r="M46" t="str">
        <f>IF($A46="","",IF(入力シート!$K53=99,"",入力シート!$K53))</f>
        <v/>
      </c>
      <c r="AU46" t="str">
        <f t="shared" si="1"/>
        <v/>
      </c>
    </row>
    <row r="47" spans="1:47">
      <c r="A47" t="str">
        <f>IF(COUNTA(入力シート!$J54),入力シート!$A54,"")</f>
        <v/>
      </c>
      <c r="B47" t="str">
        <f>IF($A47="","",入力シート!$C54)</f>
        <v/>
      </c>
      <c r="C47" t="str">
        <f>IF($A47="","",入力シート!$D54)</f>
        <v/>
      </c>
      <c r="D47" t="str">
        <f t="shared" si="0"/>
        <v/>
      </c>
      <c r="E47" t="str">
        <f>IF($A47="","",入力シート!$E54)</f>
        <v/>
      </c>
      <c r="F47" t="str">
        <f>IF(OR(A47="",入力シート!F54=""),"",入力シート!F54)</f>
        <v/>
      </c>
      <c r="I47" t="str">
        <f>IF(OR(A47="",入力シート!H54=""),"",入力シート!H54)</f>
        <v/>
      </c>
      <c r="J47" t="str">
        <f>IF($A47="","",入力シート!$B54)</f>
        <v/>
      </c>
      <c r="K47" t="str">
        <f>IF(OR(A47="",入力シート!$I54="",入力シート!$I54=0),"",入力シート!$I54)</f>
        <v/>
      </c>
      <c r="L47" s="4" t="str">
        <f>IF(OR(入力シート!$J54="",入力シート!$J54=0),"",入力シート!$J54)</f>
        <v/>
      </c>
      <c r="M47" t="str">
        <f>IF($A47="","",IF(入力シート!$K54=99,"",入力シート!$K54))</f>
        <v/>
      </c>
      <c r="AU47" t="str">
        <f t="shared" si="1"/>
        <v/>
      </c>
    </row>
    <row r="48" spans="1:47">
      <c r="A48" t="str">
        <f>IF(COUNTA(入力シート!$J55),入力シート!$A55,"")</f>
        <v/>
      </c>
      <c r="B48" t="str">
        <f>IF($A48="","",入力シート!$C55)</f>
        <v/>
      </c>
      <c r="C48" t="str">
        <f>IF($A48="","",入力シート!$D55)</f>
        <v/>
      </c>
      <c r="D48" t="str">
        <f t="shared" si="0"/>
        <v/>
      </c>
      <c r="E48" t="str">
        <f>IF($A48="","",入力シート!$E55)</f>
        <v/>
      </c>
      <c r="F48" t="str">
        <f>IF(OR(A48="",入力シート!F55=""),"",入力シート!F55)</f>
        <v/>
      </c>
      <c r="I48" t="str">
        <f>IF(OR(A48="",入力シート!H55=""),"",入力シート!H55)</f>
        <v/>
      </c>
      <c r="J48" t="str">
        <f>IF($A48="","",入力シート!$B55)</f>
        <v/>
      </c>
      <c r="K48" t="str">
        <f>IF(OR(A48="",入力シート!$I55="",入力シート!$I55=0),"",入力シート!$I55)</f>
        <v/>
      </c>
      <c r="L48" s="4" t="str">
        <f>IF(OR(入力シート!$J55="",入力シート!$J55=0),"",入力シート!$J55)</f>
        <v/>
      </c>
      <c r="M48" t="str">
        <f>IF($A48="","",IF(入力シート!$K55=99,"",入力シート!$K55))</f>
        <v/>
      </c>
      <c r="AU48" t="str">
        <f t="shared" si="1"/>
        <v/>
      </c>
    </row>
    <row r="49" spans="1:47">
      <c r="A49" t="str">
        <f>IF(COUNTA(入力シート!$J56),入力シート!$A56,"")</f>
        <v/>
      </c>
      <c r="B49" t="str">
        <f>IF($A49="","",入力シート!$C56)</f>
        <v/>
      </c>
      <c r="C49" t="str">
        <f>IF($A49="","",入力シート!$D56)</f>
        <v/>
      </c>
      <c r="D49" t="str">
        <f t="shared" si="0"/>
        <v/>
      </c>
      <c r="E49" t="str">
        <f>IF($A49="","",入力シート!$E56)</f>
        <v/>
      </c>
      <c r="F49" t="str">
        <f>IF(OR(A49="",入力シート!F56=""),"",入力シート!F56)</f>
        <v/>
      </c>
      <c r="I49" t="str">
        <f>IF(OR(A49="",入力シート!H56=""),"",入力シート!H56)</f>
        <v/>
      </c>
      <c r="J49" t="str">
        <f>IF($A49="","",入力シート!$B56)</f>
        <v/>
      </c>
      <c r="K49" t="str">
        <f>IF(OR(A49="",入力シート!$I56="",入力シート!$I56=0),"",入力シート!$I56)</f>
        <v/>
      </c>
      <c r="L49" s="4" t="str">
        <f>IF(OR(入力シート!$J56="",入力シート!$J56=0),"",入力シート!$J56)</f>
        <v/>
      </c>
      <c r="M49" t="str">
        <f>IF($A49="","",IF(入力シート!$K56=99,"",入力シート!$K56))</f>
        <v/>
      </c>
      <c r="AU49" t="str">
        <f t="shared" si="1"/>
        <v/>
      </c>
    </row>
    <row r="50" spans="1:47">
      <c r="A50" t="str">
        <f>IF(COUNTA(入力シート!$J57),入力シート!$A57,"")</f>
        <v/>
      </c>
      <c r="B50" t="str">
        <f>IF($A50="","",入力シート!$C57)</f>
        <v/>
      </c>
      <c r="C50" t="str">
        <f>IF($A50="","",入力シート!$D57)</f>
        <v/>
      </c>
      <c r="D50" t="str">
        <f t="shared" si="0"/>
        <v/>
      </c>
      <c r="E50" t="str">
        <f>IF($A50="","",入力シート!$E57)</f>
        <v/>
      </c>
      <c r="F50" t="str">
        <f>IF(OR(A50="",入力シート!F57=""),"",入力シート!F57)</f>
        <v/>
      </c>
      <c r="I50" t="str">
        <f>IF(OR(A50="",入力シート!H57=""),"",入力シート!H57)</f>
        <v/>
      </c>
      <c r="J50" t="str">
        <f>IF($A50="","",入力シート!$B57)</f>
        <v/>
      </c>
      <c r="K50" t="str">
        <f>IF(OR(A50="",入力シート!$I57="",入力シート!$I57=0),"",入力シート!$I57)</f>
        <v/>
      </c>
      <c r="L50" s="4" t="str">
        <f>IF(OR(入力シート!$J57="",入力シート!$J57=0),"",入力シート!$J57)</f>
        <v/>
      </c>
      <c r="M50" t="str">
        <f>IF($A50="","",IF(入力シート!$K57=99,"",入力シート!$K57))</f>
        <v/>
      </c>
      <c r="AU50" t="str">
        <f t="shared" si="1"/>
        <v/>
      </c>
    </row>
    <row r="51" spans="1:47">
      <c r="A51" t="str">
        <f>IF(COUNTA(入力シート!$J58),入力シート!$A58,"")</f>
        <v/>
      </c>
      <c r="B51" t="str">
        <f>IF($A51="","",入力シート!$C58)</f>
        <v/>
      </c>
      <c r="C51" t="str">
        <f>IF($A51="","",入力シート!$D58)</f>
        <v/>
      </c>
      <c r="D51" t="str">
        <f t="shared" si="0"/>
        <v/>
      </c>
      <c r="E51" t="str">
        <f>IF($A51="","",入力シート!$E58)</f>
        <v/>
      </c>
      <c r="F51" t="str">
        <f>IF(OR(A51="",入力シート!F58=""),"",入力シート!F58)</f>
        <v/>
      </c>
      <c r="I51" t="str">
        <f>IF(OR(A51="",入力シート!H58=""),"",入力シート!H58)</f>
        <v/>
      </c>
      <c r="J51" t="str">
        <f>IF($A51="","",入力シート!$B58)</f>
        <v/>
      </c>
      <c r="K51" t="str">
        <f>IF(OR(A51="",入力シート!$I58="",入力シート!$I58=0),"",入力シート!$I58)</f>
        <v/>
      </c>
      <c r="L51" s="4" t="str">
        <f>IF(OR(入力シート!$J58="",入力シート!$J58=0),"",入力シート!$J58)</f>
        <v/>
      </c>
      <c r="M51" t="str">
        <f>IF($A51="","",IF(入力シート!$K58=99,"",入力シート!$K58))</f>
        <v/>
      </c>
      <c r="AU51" t="str">
        <f t="shared" si="1"/>
        <v/>
      </c>
    </row>
    <row r="52" spans="1:47">
      <c r="A52" t="str">
        <f>IF(COUNTA(入力シート!$J59),入力シート!$A59,"")</f>
        <v/>
      </c>
      <c r="B52" t="str">
        <f>IF($A52="","",入力シート!$C59)</f>
        <v/>
      </c>
      <c r="C52" t="str">
        <f>IF($A52="","",入力シート!$D59)</f>
        <v/>
      </c>
      <c r="D52" t="str">
        <f t="shared" si="0"/>
        <v/>
      </c>
      <c r="E52" t="str">
        <f>IF($A52="","",入力シート!$E59)</f>
        <v/>
      </c>
      <c r="F52" t="str">
        <f>IF(OR(A52="",入力シート!F59=""),"",入力シート!F59)</f>
        <v/>
      </c>
      <c r="I52" t="str">
        <f>IF(OR(A52="",入力シート!H59=""),"",入力シート!H59)</f>
        <v/>
      </c>
      <c r="J52" t="str">
        <f>IF($A52="","",入力シート!$B59)</f>
        <v/>
      </c>
      <c r="K52" t="str">
        <f>IF(OR(A52="",入力シート!$I59="",入力シート!$I59=0),"",入力シート!$I59)</f>
        <v/>
      </c>
      <c r="L52" s="4" t="str">
        <f>IF(OR(入力シート!$J59="",入力シート!$J59=0),"",入力シート!$J59)</f>
        <v/>
      </c>
      <c r="M52" t="str">
        <f>IF($A52="","",IF(入力シート!$K59=99,"",入力シート!$K59))</f>
        <v/>
      </c>
      <c r="AU52" t="str">
        <f t="shared" si="1"/>
        <v/>
      </c>
    </row>
    <row r="53" spans="1:47">
      <c r="A53" t="str">
        <f>IF(COUNTA(入力シート!$J60),入力シート!$A60,"")</f>
        <v/>
      </c>
      <c r="B53" t="str">
        <f>IF($A53="","",入力シート!$C60)</f>
        <v/>
      </c>
      <c r="C53" t="str">
        <f>IF($A53="","",入力シート!$D60)</f>
        <v/>
      </c>
      <c r="D53" t="str">
        <f t="shared" si="0"/>
        <v/>
      </c>
      <c r="E53" t="str">
        <f>IF($A53="","",入力シート!$E60)</f>
        <v/>
      </c>
      <c r="F53" t="str">
        <f>IF(OR(A53="",入力シート!F60=""),"",入力シート!F60)</f>
        <v/>
      </c>
      <c r="I53" t="str">
        <f>IF(OR(A53="",入力シート!H60=""),"",入力シート!H60)</f>
        <v/>
      </c>
      <c r="J53" t="str">
        <f>IF($A53="","",入力シート!$B60)</f>
        <v/>
      </c>
      <c r="K53" t="str">
        <f>IF(OR(A53="",入力シート!$I60="",入力シート!$I60=0),"",入力シート!$I60)</f>
        <v/>
      </c>
      <c r="L53" s="4" t="str">
        <f>IF(OR(入力シート!$J60="",入力シート!$J60=0),"",入力シート!$J60)</f>
        <v/>
      </c>
      <c r="M53" t="str">
        <f>IF($A53="","",IF(入力シート!$K60=99,"",入力シート!$K60))</f>
        <v/>
      </c>
      <c r="AU53" t="str">
        <f t="shared" si="1"/>
        <v/>
      </c>
    </row>
    <row r="54" spans="1:47">
      <c r="A54" t="str">
        <f>IF(COUNTA(入力シート!$J61),入力シート!$A61,"")</f>
        <v/>
      </c>
      <c r="B54" t="str">
        <f>IF($A54="","",入力シート!$C61)</f>
        <v/>
      </c>
      <c r="C54" t="str">
        <f>IF($A54="","",入力シート!$D61)</f>
        <v/>
      </c>
      <c r="D54" t="str">
        <f t="shared" si="0"/>
        <v/>
      </c>
      <c r="E54" t="str">
        <f>IF($A54="","",入力シート!$E61)</f>
        <v/>
      </c>
      <c r="F54" t="str">
        <f>IF(OR(A54="",入力シート!F61=""),"",入力シート!F61)</f>
        <v/>
      </c>
      <c r="I54" t="str">
        <f>IF(OR(A54="",入力シート!H61=""),"",入力シート!H61)</f>
        <v/>
      </c>
      <c r="J54" t="str">
        <f>IF($A54="","",入力シート!$B61)</f>
        <v/>
      </c>
      <c r="K54" t="str">
        <f>IF(OR(A54="",入力シート!$I61="",入力シート!$I61=0),"",入力シート!$I61)</f>
        <v/>
      </c>
      <c r="L54" s="4" t="str">
        <f>IF(OR(入力シート!$J61="",入力シート!$J61=0),"",入力シート!$J61)</f>
        <v/>
      </c>
      <c r="M54" t="str">
        <f>IF($A54="","",IF(入力シート!$K61=99,"",入力シート!$K61))</f>
        <v/>
      </c>
      <c r="AU54" t="str">
        <f t="shared" si="1"/>
        <v/>
      </c>
    </row>
    <row r="55" spans="1:47">
      <c r="A55" t="str">
        <f>IF(COUNTA(入力シート!$J62),入力シート!$A62,"")</f>
        <v/>
      </c>
      <c r="B55" t="str">
        <f>IF($A55="","",入力シート!$C62)</f>
        <v/>
      </c>
      <c r="C55" t="str">
        <f>IF($A55="","",入力シート!$D62)</f>
        <v/>
      </c>
      <c r="D55" t="str">
        <f t="shared" si="0"/>
        <v/>
      </c>
      <c r="E55" t="str">
        <f>IF($A55="","",入力シート!$E62)</f>
        <v/>
      </c>
      <c r="F55" t="str">
        <f>IF(OR(A55="",入力シート!F62=""),"",入力シート!F62)</f>
        <v/>
      </c>
      <c r="I55" t="str">
        <f>IF(OR(A55="",入力シート!H62=""),"",入力シート!H62)</f>
        <v/>
      </c>
      <c r="J55" t="str">
        <f>IF($A55="","",入力シート!$B62)</f>
        <v/>
      </c>
      <c r="K55" t="str">
        <f>IF(OR(A55="",入力シート!$I62="",入力シート!$I62=0),"",入力シート!$I62)</f>
        <v/>
      </c>
      <c r="L55" s="4" t="str">
        <f>IF(OR(入力シート!$J62="",入力シート!$J62=0),"",入力シート!$J62)</f>
        <v/>
      </c>
      <c r="M55" t="str">
        <f>IF($A55="","",IF(入力シート!$K62=99,"",入力シート!$K62))</f>
        <v/>
      </c>
      <c r="AU55" t="str">
        <f t="shared" si="1"/>
        <v/>
      </c>
    </row>
    <row r="56" spans="1:47">
      <c r="A56" t="str">
        <f>IF(COUNTA(入力シート!$J63),入力シート!$A63,"")</f>
        <v/>
      </c>
      <c r="B56" t="str">
        <f>IF($A56="","",入力シート!$C63)</f>
        <v/>
      </c>
      <c r="C56" t="str">
        <f>IF($A56="","",入力シート!$D63)</f>
        <v/>
      </c>
      <c r="D56" t="str">
        <f t="shared" si="0"/>
        <v/>
      </c>
      <c r="E56" t="str">
        <f>IF($A56="","",入力シート!$E63)</f>
        <v/>
      </c>
      <c r="F56" t="str">
        <f>IF(OR(A56="",入力シート!F63=""),"",入力シート!F63)</f>
        <v/>
      </c>
      <c r="I56" t="str">
        <f>IF(OR(A56="",入力シート!H63=""),"",入力シート!H63)</f>
        <v/>
      </c>
      <c r="J56" t="str">
        <f>IF($A56="","",入力シート!$B63)</f>
        <v/>
      </c>
      <c r="K56" t="str">
        <f>IF(OR(A56="",入力シート!$I63="",入力シート!$I63=0),"",入力シート!$I63)</f>
        <v/>
      </c>
      <c r="L56" s="4" t="str">
        <f>IF(OR(入力シート!$J63="",入力シート!$J63=0),"",入力シート!$J63)</f>
        <v/>
      </c>
      <c r="M56" t="str">
        <f>IF($A56="","",IF(入力シート!$K63=99,"",入力シート!$K63))</f>
        <v/>
      </c>
      <c r="AU56" t="str">
        <f t="shared" si="1"/>
        <v/>
      </c>
    </row>
    <row r="57" spans="1:47">
      <c r="A57" t="str">
        <f>IF(COUNTA(入力シート!$J64),入力シート!$A64,"")</f>
        <v/>
      </c>
      <c r="B57" t="str">
        <f>IF($A57="","",入力シート!$C64)</f>
        <v/>
      </c>
      <c r="C57" t="str">
        <f>IF($A57="","",入力シート!$D64)</f>
        <v/>
      </c>
      <c r="D57" t="str">
        <f t="shared" si="0"/>
        <v/>
      </c>
      <c r="E57" t="str">
        <f>IF($A57="","",入力シート!$E64)</f>
        <v/>
      </c>
      <c r="F57" t="str">
        <f>IF(OR(A57="",入力シート!F64=""),"",入力シート!F64)</f>
        <v/>
      </c>
      <c r="I57" t="str">
        <f>IF(OR(A57="",入力シート!H64=""),"",入力シート!H64)</f>
        <v/>
      </c>
      <c r="J57" t="str">
        <f>IF($A57="","",入力シート!$B64)</f>
        <v/>
      </c>
      <c r="K57" t="str">
        <f>IF(OR(A57="",入力シート!$I64="",入力シート!$I64=0),"",入力シート!$I64)</f>
        <v/>
      </c>
      <c r="L57" s="4" t="str">
        <f>IF(OR(入力シート!$J64="",入力シート!$J64=0),"",入力シート!$J64)</f>
        <v/>
      </c>
      <c r="M57" t="str">
        <f>IF($A57="","",IF(入力シート!$K64=99,"",入力シート!$K64))</f>
        <v/>
      </c>
      <c r="AU57" t="str">
        <f t="shared" si="1"/>
        <v/>
      </c>
    </row>
    <row r="58" spans="1:47">
      <c r="A58" t="str">
        <f>IF(COUNTA(入力シート!$J65),入力シート!$A65,"")</f>
        <v/>
      </c>
      <c r="B58" t="str">
        <f>IF($A58="","",入力シート!$C65)</f>
        <v/>
      </c>
      <c r="C58" t="str">
        <f>IF($A58="","",入力シート!$D65)</f>
        <v/>
      </c>
      <c r="D58" t="str">
        <f t="shared" si="0"/>
        <v/>
      </c>
      <c r="E58" t="str">
        <f>IF($A58="","",入力シート!$E65)</f>
        <v/>
      </c>
      <c r="F58" t="str">
        <f>IF(OR(A58="",入力シート!F65=""),"",入力シート!F65)</f>
        <v/>
      </c>
      <c r="I58" t="str">
        <f>IF(OR(A58="",入力シート!H65=""),"",入力シート!H65)</f>
        <v/>
      </c>
      <c r="J58" t="str">
        <f>IF($A58="","",入力シート!$B65)</f>
        <v/>
      </c>
      <c r="K58" t="str">
        <f>IF(OR(A58="",入力シート!$I65="",入力シート!$I65=0),"",入力シート!$I65)</f>
        <v/>
      </c>
      <c r="L58" s="4" t="str">
        <f>IF(OR(入力シート!$J65="",入力シート!$J65=0),"",入力シート!$J65)</f>
        <v/>
      </c>
      <c r="M58" t="str">
        <f>IF($A58="","",IF(入力シート!$K65=99,"",入力シート!$K65))</f>
        <v/>
      </c>
      <c r="AU58" t="str">
        <f t="shared" si="1"/>
        <v/>
      </c>
    </row>
    <row r="59" spans="1:47">
      <c r="A59" t="str">
        <f>IF(COUNTA(入力シート!$J66),入力シート!$A66,"")</f>
        <v/>
      </c>
      <c r="B59" t="str">
        <f>IF($A59="","",入力シート!$C66)</f>
        <v/>
      </c>
      <c r="C59" t="str">
        <f>IF($A59="","",入力シート!$D66)</f>
        <v/>
      </c>
      <c r="D59" t="str">
        <f t="shared" si="0"/>
        <v/>
      </c>
      <c r="E59" t="str">
        <f>IF($A59="","",入力シート!$E66)</f>
        <v/>
      </c>
      <c r="F59" t="str">
        <f>IF(OR(A59="",入力シート!F66=""),"",入力シート!F66)</f>
        <v/>
      </c>
      <c r="I59" t="str">
        <f>IF(OR(A59="",入力シート!H66=""),"",入力シート!H66)</f>
        <v/>
      </c>
      <c r="J59" t="str">
        <f>IF($A59="","",入力シート!$B66)</f>
        <v/>
      </c>
      <c r="K59" t="str">
        <f>IF(OR(A59="",入力シート!$I66="",入力シート!$I66=0),"",入力シート!$I66)</f>
        <v/>
      </c>
      <c r="L59" s="4" t="str">
        <f>IF(OR(入力シート!$J66="",入力シート!$J66=0),"",入力シート!$J66)</f>
        <v/>
      </c>
      <c r="M59" t="str">
        <f>IF($A59="","",IF(入力シート!$K66=99,"",入力シート!$K66))</f>
        <v/>
      </c>
      <c r="AU59" t="str">
        <f t="shared" si="1"/>
        <v/>
      </c>
    </row>
    <row r="60" spans="1:47">
      <c r="A60" t="str">
        <f>IF(COUNTA(入力シート!$J67),入力シート!$A67,"")</f>
        <v/>
      </c>
      <c r="B60" t="str">
        <f>IF($A60="","",入力シート!$C67)</f>
        <v/>
      </c>
      <c r="C60" t="str">
        <f>IF($A60="","",入力シート!$D67)</f>
        <v/>
      </c>
      <c r="D60" t="str">
        <f t="shared" si="0"/>
        <v/>
      </c>
      <c r="E60" t="str">
        <f>IF($A60="","",入力シート!$E67)</f>
        <v/>
      </c>
      <c r="F60" t="str">
        <f>IF(OR(A60="",入力シート!F67=""),"",入力シート!F67)</f>
        <v/>
      </c>
      <c r="I60" t="str">
        <f>IF(OR(A60="",入力シート!H67=""),"",入力シート!H67)</f>
        <v/>
      </c>
      <c r="J60" t="str">
        <f>IF($A60="","",入力シート!$B67)</f>
        <v/>
      </c>
      <c r="K60" t="str">
        <f>IF(OR(A60="",入力シート!$I67="",入力シート!$I67=0),"",入力シート!$I67)</f>
        <v/>
      </c>
      <c r="L60" s="4" t="str">
        <f>IF(OR(入力シート!$J67="",入力シート!$J67=0),"",入力シート!$J67)</f>
        <v/>
      </c>
      <c r="M60" t="str">
        <f>IF($A60="","",IF(入力シート!$K67=99,"",入力シート!$K67))</f>
        <v/>
      </c>
      <c r="AU60" t="str">
        <f t="shared" si="1"/>
        <v/>
      </c>
    </row>
    <row r="61" spans="1:47">
      <c r="A61" t="str">
        <f>IF(COUNTA(入力シート!$J68),入力シート!$A68,"")</f>
        <v/>
      </c>
      <c r="B61" t="str">
        <f>IF($A61="","",入力シート!$C68)</f>
        <v/>
      </c>
      <c r="C61" t="str">
        <f>IF($A61="","",入力シート!$D68)</f>
        <v/>
      </c>
      <c r="D61" t="str">
        <f t="shared" si="0"/>
        <v/>
      </c>
      <c r="E61" t="str">
        <f>IF($A61="","",入力シート!$E68)</f>
        <v/>
      </c>
      <c r="F61" t="str">
        <f>IF(OR(A61="",入力シート!F68=""),"",入力シート!F68)</f>
        <v/>
      </c>
      <c r="I61" t="str">
        <f>IF(OR(A61="",入力シート!H68=""),"",入力シート!H68)</f>
        <v/>
      </c>
      <c r="J61" t="str">
        <f>IF($A61="","",入力シート!$B68)</f>
        <v/>
      </c>
      <c r="K61" t="str">
        <f>IF(OR(A61="",入力シート!$I68="",入力シート!$I68=0),"",入力シート!$I68)</f>
        <v/>
      </c>
      <c r="L61" s="4" t="str">
        <f>IF(OR(入力シート!$J68="",入力シート!$J68=0),"",入力シート!$J68)</f>
        <v/>
      </c>
      <c r="M61" t="str">
        <f>IF($A61="","",IF(入力シート!$K68=99,"",入力シート!$K68))</f>
        <v/>
      </c>
      <c r="AU61" t="str">
        <f t="shared" si="1"/>
        <v/>
      </c>
    </row>
    <row r="62" spans="1:47">
      <c r="A62" t="str">
        <f>IF(COUNTA(入力シート!$J69),入力シート!$A69,"")</f>
        <v/>
      </c>
      <c r="B62" t="str">
        <f>IF($A62="","",入力シート!$C69)</f>
        <v/>
      </c>
      <c r="C62" t="str">
        <f>IF($A62="","",入力シート!$D69)</f>
        <v/>
      </c>
      <c r="D62" t="str">
        <f t="shared" si="0"/>
        <v/>
      </c>
      <c r="E62" t="str">
        <f>IF($A62="","",入力シート!$E69)</f>
        <v/>
      </c>
      <c r="F62" t="str">
        <f>IF(OR(A62="",入力シート!F69=""),"",入力シート!F69)</f>
        <v/>
      </c>
      <c r="I62" t="str">
        <f>IF(OR(A62="",入力シート!H69=""),"",入力シート!H69)</f>
        <v/>
      </c>
      <c r="J62" t="str">
        <f>IF($A62="","",入力シート!$B69)</f>
        <v/>
      </c>
      <c r="K62" t="str">
        <f>IF(OR(A62="",入力シート!$I69="",入力シート!$I69=0),"",入力シート!$I69)</f>
        <v/>
      </c>
      <c r="L62" s="4" t="str">
        <f>IF(OR(入力シート!$J69="",入力シート!$J69=0),"",入力シート!$J69)</f>
        <v/>
      </c>
      <c r="M62" t="str">
        <f>IF($A62="","",IF(入力シート!$K69=99,"",入力シート!$K69))</f>
        <v/>
      </c>
      <c r="AU62" t="str">
        <f t="shared" si="1"/>
        <v/>
      </c>
    </row>
    <row r="63" spans="1:47">
      <c r="A63" t="str">
        <f>IF(COUNTA(入力シート!$J70),入力シート!$A70,"")</f>
        <v/>
      </c>
      <c r="B63" t="str">
        <f>IF($A63="","",入力シート!$C70)</f>
        <v/>
      </c>
      <c r="C63" t="str">
        <f>IF($A63="","",入力シート!$D70)</f>
        <v/>
      </c>
      <c r="D63" t="str">
        <f t="shared" si="0"/>
        <v/>
      </c>
      <c r="E63" t="str">
        <f>IF($A63="","",入力シート!$E70)</f>
        <v/>
      </c>
      <c r="F63" t="str">
        <f>IF(OR(A63="",入力シート!F70=""),"",入力シート!F70)</f>
        <v/>
      </c>
      <c r="I63" t="str">
        <f>IF(OR(A63="",入力シート!H70=""),"",入力シート!H70)</f>
        <v/>
      </c>
      <c r="J63" t="str">
        <f>IF($A63="","",入力シート!$B70)</f>
        <v/>
      </c>
      <c r="K63" t="str">
        <f>IF(OR(A63="",入力シート!$I70="",入力シート!$I70=0),"",入力シート!$I70)</f>
        <v/>
      </c>
      <c r="L63" s="4" t="str">
        <f>IF(OR(入力シート!$J70="",入力シート!$J70=0),"",入力シート!$J70)</f>
        <v/>
      </c>
      <c r="M63" t="str">
        <f>IF($A63="","",IF(入力シート!$K70=99,"",入力シート!$K70))</f>
        <v/>
      </c>
      <c r="AU63" t="str">
        <f t="shared" si="1"/>
        <v/>
      </c>
    </row>
    <row r="64" spans="1:47">
      <c r="A64" t="str">
        <f>IF(COUNTA(入力シート!$J71),入力シート!$A71,"")</f>
        <v/>
      </c>
      <c r="B64" t="str">
        <f>IF($A64="","",入力シート!$C71)</f>
        <v/>
      </c>
      <c r="C64" t="str">
        <f>IF($A64="","",入力シート!$D71)</f>
        <v/>
      </c>
      <c r="D64" t="str">
        <f t="shared" si="0"/>
        <v/>
      </c>
      <c r="E64" t="str">
        <f>IF($A64="","",入力シート!$E71)</f>
        <v/>
      </c>
      <c r="F64" t="str">
        <f>IF(OR(A64="",入力シート!F71=""),"",入力シート!F71)</f>
        <v/>
      </c>
      <c r="I64" t="str">
        <f>IF(OR(A64="",入力シート!H71=""),"",入力シート!H71)</f>
        <v/>
      </c>
      <c r="J64" t="str">
        <f>IF($A64="","",入力シート!$B71)</f>
        <v/>
      </c>
      <c r="K64" t="str">
        <f>IF(OR(A64="",入力シート!$I71="",入力シート!$I71=0),"",入力シート!$I71)</f>
        <v/>
      </c>
      <c r="L64" s="4" t="str">
        <f>IF(OR(入力シート!$J71="",入力シート!$J71=0),"",入力シート!$J71)</f>
        <v/>
      </c>
      <c r="M64" t="str">
        <f>IF($A64="","",IF(入力シート!$K71=99,"",入力シート!$K71))</f>
        <v/>
      </c>
      <c r="AU64" t="str">
        <f t="shared" si="1"/>
        <v/>
      </c>
    </row>
    <row r="65" spans="1:47">
      <c r="A65" t="str">
        <f>IF(COUNTA(入力シート!$J72),入力シート!$A72,"")</f>
        <v/>
      </c>
      <c r="B65" t="str">
        <f>IF($A65="","",入力シート!$C72)</f>
        <v/>
      </c>
      <c r="C65" t="str">
        <f>IF($A65="","",入力シート!$D72)</f>
        <v/>
      </c>
      <c r="D65" t="str">
        <f t="shared" si="0"/>
        <v/>
      </c>
      <c r="E65" t="str">
        <f>IF($A65="","",入力シート!$E72)</f>
        <v/>
      </c>
      <c r="F65" t="str">
        <f>IF(OR(A65="",入力シート!F72=""),"",入力シート!F72)</f>
        <v/>
      </c>
      <c r="I65" t="str">
        <f>IF(OR(A65="",入力シート!H72=""),"",入力シート!H72)</f>
        <v/>
      </c>
      <c r="J65" t="str">
        <f>IF($A65="","",入力シート!$B72)</f>
        <v/>
      </c>
      <c r="K65" t="str">
        <f>IF(OR(A65="",入力シート!$I72="",入力シート!$I72=0),"",入力シート!$I72)</f>
        <v/>
      </c>
      <c r="L65" s="4" t="str">
        <f>IF(OR(入力シート!$J72="",入力シート!$J72=0),"",入力シート!$J72)</f>
        <v/>
      </c>
      <c r="M65" t="str">
        <f>IF($A65="","",IF(入力シート!$K72=99,"",入力シート!$K72))</f>
        <v/>
      </c>
      <c r="AU65" t="str">
        <f t="shared" si="1"/>
        <v/>
      </c>
    </row>
    <row r="66" spans="1:47">
      <c r="A66" t="str">
        <f>IF(COUNTA(入力シート!$J73),入力シート!$A73,"")</f>
        <v/>
      </c>
      <c r="B66" t="str">
        <f>IF($A66="","",入力シート!$C73)</f>
        <v/>
      </c>
      <c r="C66" t="str">
        <f>IF($A66="","",入力シート!$D73)</f>
        <v/>
      </c>
      <c r="D66" t="str">
        <f t="shared" si="0"/>
        <v/>
      </c>
      <c r="E66" t="str">
        <f>IF($A66="","",入力シート!$E73)</f>
        <v/>
      </c>
      <c r="F66" t="str">
        <f>IF(OR(A66="",入力シート!F73=""),"",入力シート!F73)</f>
        <v/>
      </c>
      <c r="I66" t="str">
        <f>IF(OR(A66="",入力シート!H73=""),"",入力シート!H73)</f>
        <v/>
      </c>
      <c r="J66" t="str">
        <f>IF($A66="","",入力シート!$B73)</f>
        <v/>
      </c>
      <c r="K66" t="str">
        <f>IF(OR(A66="",入力シート!$I73="",入力シート!$I73=0),"",入力シート!$I73)</f>
        <v/>
      </c>
      <c r="L66" s="4" t="str">
        <f>IF(OR(入力シート!$J73="",入力シート!$J73=0),"",入力シート!$J73)</f>
        <v/>
      </c>
      <c r="M66" t="str">
        <f>IF($A66="","",IF(入力シート!$K73=99,"",入力シート!$K73))</f>
        <v/>
      </c>
      <c r="AU66" t="str">
        <f t="shared" si="1"/>
        <v/>
      </c>
    </row>
    <row r="67" spans="1:47">
      <c r="A67" t="str">
        <f>IF(COUNTA(入力シート!$J74),入力シート!$A74,"")</f>
        <v/>
      </c>
      <c r="B67" t="str">
        <f>IF($A67="","",入力シート!$C74)</f>
        <v/>
      </c>
      <c r="C67" t="str">
        <f>IF($A67="","",入力シート!$D74)</f>
        <v/>
      </c>
      <c r="D67" t="str">
        <f t="shared" ref="D67:D97" si="2">IF($A67="","",3)</f>
        <v/>
      </c>
      <c r="E67" t="str">
        <f>IF($A67="","",入力シート!$E74)</f>
        <v/>
      </c>
      <c r="F67" t="str">
        <f>IF(OR(A67="",入力シート!F74=""),"",入力シート!F74)</f>
        <v/>
      </c>
      <c r="I67" t="str">
        <f>IF(OR(A67="",入力シート!H74=""),"",入力シート!H74)</f>
        <v/>
      </c>
      <c r="J67" t="str">
        <f>IF($A67="","",入力シート!$B74)</f>
        <v/>
      </c>
      <c r="K67" t="str">
        <f>IF(OR(A67="",入力シート!$I74="",入力シート!$I74=0),"",入力シート!$I74)</f>
        <v/>
      </c>
      <c r="L67" s="4" t="str">
        <f>IF(OR(入力シート!$J74="",入力シート!$J74=0),"",入力シート!$J74)</f>
        <v/>
      </c>
      <c r="M67" t="str">
        <f>IF($A67="","",IF(入力シート!$K74=99,"",入力シート!$K74))</f>
        <v/>
      </c>
      <c r="AU67" t="str">
        <f t="shared" ref="AU67:AU97" si="3">IF($A67="","",1)</f>
        <v/>
      </c>
    </row>
    <row r="68" spans="1:47">
      <c r="A68" t="str">
        <f>IF(COUNTA(入力シート!$J75),入力シート!$A75,"")</f>
        <v/>
      </c>
      <c r="B68" t="str">
        <f>IF($A68="","",入力シート!$C75)</f>
        <v/>
      </c>
      <c r="C68" t="str">
        <f>IF($A68="","",入力シート!$D75)</f>
        <v/>
      </c>
      <c r="D68" t="str">
        <f t="shared" si="2"/>
        <v/>
      </c>
      <c r="E68" t="str">
        <f>IF($A68="","",入力シート!$E75)</f>
        <v/>
      </c>
      <c r="F68" t="str">
        <f>IF(OR(A68="",入力シート!F75=""),"",入力シート!F75)</f>
        <v/>
      </c>
      <c r="I68" t="str">
        <f>IF(OR(A68="",入力シート!H75=""),"",入力シート!H75)</f>
        <v/>
      </c>
      <c r="J68" t="str">
        <f>IF($A68="","",入力シート!$B75)</f>
        <v/>
      </c>
      <c r="K68" t="str">
        <f>IF(OR(A68="",入力シート!$I75="",入力シート!$I75=0),"",入力シート!$I75)</f>
        <v/>
      </c>
      <c r="L68" s="4" t="str">
        <f>IF(OR(入力シート!$J75="",入力シート!$J75=0),"",入力シート!$J75)</f>
        <v/>
      </c>
      <c r="M68" t="str">
        <f>IF($A68="","",IF(入力シート!$K75=99,"",入力シート!$K75))</f>
        <v/>
      </c>
      <c r="AU68" t="str">
        <f t="shared" si="3"/>
        <v/>
      </c>
    </row>
    <row r="69" spans="1:47">
      <c r="A69" t="str">
        <f>IF(COUNTA(入力シート!$J76),入力シート!$A76,"")</f>
        <v/>
      </c>
      <c r="B69" t="str">
        <f>IF($A69="","",入力シート!$C76)</f>
        <v/>
      </c>
      <c r="C69" t="str">
        <f>IF($A69="","",入力シート!$D76)</f>
        <v/>
      </c>
      <c r="D69" t="str">
        <f t="shared" si="2"/>
        <v/>
      </c>
      <c r="E69" t="str">
        <f>IF($A69="","",入力シート!$E76)</f>
        <v/>
      </c>
      <c r="F69" t="str">
        <f>IF(OR(A69="",入力シート!F76=""),"",入力シート!F76)</f>
        <v/>
      </c>
      <c r="I69" t="str">
        <f>IF(OR(A69="",入力シート!H76=""),"",入力シート!H76)</f>
        <v/>
      </c>
      <c r="J69" t="str">
        <f>IF($A69="","",入力シート!$B76)</f>
        <v/>
      </c>
      <c r="K69" t="str">
        <f>IF(OR(A69="",入力シート!$I76="",入力シート!$I76=0),"",入力シート!$I76)</f>
        <v/>
      </c>
      <c r="L69" s="4" t="str">
        <f>IF(OR(入力シート!$J76="",入力シート!$J76=0),"",入力シート!$J76)</f>
        <v/>
      </c>
      <c r="M69" t="str">
        <f>IF($A69="","",IF(入力シート!$K76=99,"",入力シート!$K76))</f>
        <v/>
      </c>
      <c r="AU69" t="str">
        <f t="shared" si="3"/>
        <v/>
      </c>
    </row>
    <row r="70" spans="1:47">
      <c r="A70" t="str">
        <f>IF(COUNTA(入力シート!$J77),入力シート!$A77,"")</f>
        <v/>
      </c>
      <c r="B70" t="str">
        <f>IF($A70="","",入力シート!$C77)</f>
        <v/>
      </c>
      <c r="C70" t="str">
        <f>IF($A70="","",入力シート!$D77)</f>
        <v/>
      </c>
      <c r="D70" t="str">
        <f t="shared" si="2"/>
        <v/>
      </c>
      <c r="E70" t="str">
        <f>IF($A70="","",入力シート!$E77)</f>
        <v/>
      </c>
      <c r="F70" t="str">
        <f>IF(OR(A70="",入力シート!F77=""),"",入力シート!F77)</f>
        <v/>
      </c>
      <c r="I70" t="str">
        <f>IF(OR(A70="",入力シート!H77=""),"",入力シート!H77)</f>
        <v/>
      </c>
      <c r="J70" t="str">
        <f>IF($A70="","",入力シート!$B77)</f>
        <v/>
      </c>
      <c r="K70" t="str">
        <f>IF(OR(A70="",入力シート!$I77="",入力シート!$I77=0),"",入力シート!$I77)</f>
        <v/>
      </c>
      <c r="L70" s="4" t="str">
        <f>IF(OR(入力シート!$J77="",入力シート!$J77=0),"",入力シート!$J77)</f>
        <v/>
      </c>
      <c r="M70" t="str">
        <f>IF($A70="","",IF(入力シート!$K77=99,"",入力シート!$K77))</f>
        <v/>
      </c>
      <c r="AU70" t="str">
        <f t="shared" si="3"/>
        <v/>
      </c>
    </row>
    <row r="71" spans="1:47">
      <c r="A71" t="str">
        <f>IF(COUNTA(入力シート!$J78),入力シート!$A78,"")</f>
        <v/>
      </c>
      <c r="B71" t="str">
        <f>IF($A71="","",入力シート!$C78)</f>
        <v/>
      </c>
      <c r="C71" t="str">
        <f>IF($A71="","",入力シート!$D78)</f>
        <v/>
      </c>
      <c r="D71" t="str">
        <f t="shared" si="2"/>
        <v/>
      </c>
      <c r="E71" t="str">
        <f>IF($A71="","",入力シート!$E78)</f>
        <v/>
      </c>
      <c r="F71" t="str">
        <f>IF(OR(A71="",入力シート!F78=""),"",入力シート!F78)</f>
        <v/>
      </c>
      <c r="I71" t="str">
        <f>IF(OR(A71="",入力シート!H78=""),"",入力シート!H78)</f>
        <v/>
      </c>
      <c r="J71" t="str">
        <f>IF($A71="","",入力シート!$B78)</f>
        <v/>
      </c>
      <c r="K71" t="str">
        <f>IF(OR(A71="",入力シート!$I78="",入力シート!$I78=0),"",入力シート!$I78)</f>
        <v/>
      </c>
      <c r="L71" s="4" t="str">
        <f>IF(OR(入力シート!$J78="",入力シート!$J78=0),"",入力シート!$J78)</f>
        <v/>
      </c>
      <c r="M71" t="str">
        <f>IF($A71="","",IF(入力シート!$K78=99,"",入力シート!$K78))</f>
        <v/>
      </c>
      <c r="AU71" t="str">
        <f t="shared" si="3"/>
        <v/>
      </c>
    </row>
    <row r="72" spans="1:47">
      <c r="A72" t="str">
        <f>IF(COUNTA(入力シート!$J79),入力シート!$A79,"")</f>
        <v/>
      </c>
      <c r="B72" t="str">
        <f>IF($A72="","",入力シート!$C79)</f>
        <v/>
      </c>
      <c r="C72" t="str">
        <f>IF($A72="","",入力シート!$D79)</f>
        <v/>
      </c>
      <c r="D72" t="str">
        <f t="shared" si="2"/>
        <v/>
      </c>
      <c r="E72" t="str">
        <f>IF($A72="","",入力シート!$E79)</f>
        <v/>
      </c>
      <c r="F72" t="str">
        <f>IF(OR(A72="",入力シート!F79=""),"",入力シート!F79)</f>
        <v/>
      </c>
      <c r="I72" t="str">
        <f>IF(OR(A72="",入力シート!H79=""),"",入力シート!H79)</f>
        <v/>
      </c>
      <c r="J72" t="str">
        <f>IF($A72="","",入力シート!$B79)</f>
        <v/>
      </c>
      <c r="K72" t="str">
        <f>IF(OR(A72="",入力シート!$I79="",入力シート!$I79=0),"",入力シート!$I79)</f>
        <v/>
      </c>
      <c r="L72" s="4" t="str">
        <f>IF(OR(入力シート!$J79="",入力シート!$J79=0),"",入力シート!$J79)</f>
        <v/>
      </c>
      <c r="M72" t="str">
        <f>IF($A72="","",IF(入力シート!$K79=99,"",入力シート!$K79))</f>
        <v/>
      </c>
      <c r="AU72" t="str">
        <f t="shared" si="3"/>
        <v/>
      </c>
    </row>
    <row r="73" spans="1:47">
      <c r="A73" t="str">
        <f>IF(COUNTA(入力シート!$J80),入力シート!$A80,"")</f>
        <v/>
      </c>
      <c r="B73" t="str">
        <f>IF($A73="","",入力シート!$C80)</f>
        <v/>
      </c>
      <c r="C73" t="str">
        <f>IF($A73="","",入力シート!$D80)</f>
        <v/>
      </c>
      <c r="D73" t="str">
        <f t="shared" si="2"/>
        <v/>
      </c>
      <c r="E73" t="str">
        <f>IF($A73="","",入力シート!$E80)</f>
        <v/>
      </c>
      <c r="F73" t="str">
        <f>IF(OR(A73="",入力シート!F80=""),"",入力シート!F80)</f>
        <v/>
      </c>
      <c r="I73" t="str">
        <f>IF(OR(A73="",入力シート!H80=""),"",入力シート!H80)</f>
        <v/>
      </c>
      <c r="J73" t="str">
        <f>IF($A73="","",入力シート!$B80)</f>
        <v/>
      </c>
      <c r="K73" t="str">
        <f>IF(OR(A73="",入力シート!$I80="",入力シート!$I80=0),"",入力シート!$I80)</f>
        <v/>
      </c>
      <c r="L73" s="4" t="str">
        <f>IF(OR(入力シート!$J80="",入力シート!$J80=0),"",入力シート!$J80)</f>
        <v/>
      </c>
      <c r="M73" t="str">
        <f>IF($A73="","",IF(入力シート!$K80=99,"",入力シート!$K80))</f>
        <v/>
      </c>
      <c r="AU73" t="str">
        <f t="shared" si="3"/>
        <v/>
      </c>
    </row>
    <row r="74" spans="1:47">
      <c r="A74" t="str">
        <f>IF(COUNTA(入力シート!$J81),入力シート!$A81,"")</f>
        <v/>
      </c>
      <c r="B74" t="str">
        <f>IF($A74="","",入力シート!$C81)</f>
        <v/>
      </c>
      <c r="C74" t="str">
        <f>IF($A74="","",入力シート!$D81)</f>
        <v/>
      </c>
      <c r="D74" t="str">
        <f t="shared" si="2"/>
        <v/>
      </c>
      <c r="E74" t="str">
        <f>IF($A74="","",入力シート!$E81)</f>
        <v/>
      </c>
      <c r="F74" t="str">
        <f>IF(OR(A74="",入力シート!F81=""),"",入力シート!F81)</f>
        <v/>
      </c>
      <c r="I74" t="str">
        <f>IF(OR(A74="",入力シート!H81=""),"",入力シート!H81)</f>
        <v/>
      </c>
      <c r="J74" t="str">
        <f>IF($A74="","",入力シート!$B81)</f>
        <v/>
      </c>
      <c r="K74" t="str">
        <f>IF(OR(A74="",入力シート!$I81="",入力シート!$I81=0),"",入力シート!$I81)</f>
        <v/>
      </c>
      <c r="L74" s="4" t="str">
        <f>IF(OR(入力シート!$J81="",入力シート!$J81=0),"",入力シート!$J81)</f>
        <v/>
      </c>
      <c r="M74" t="str">
        <f>IF($A74="","",IF(入力シート!$K81=99,"",入力シート!$K81))</f>
        <v/>
      </c>
      <c r="AU74" t="str">
        <f t="shared" si="3"/>
        <v/>
      </c>
    </row>
    <row r="75" spans="1:47">
      <c r="A75" t="str">
        <f>IF(COUNTA(入力シート!$J82),入力シート!$A82,"")</f>
        <v/>
      </c>
      <c r="B75" t="str">
        <f>IF($A75="","",入力シート!$C82)</f>
        <v/>
      </c>
      <c r="C75" t="str">
        <f>IF($A75="","",入力シート!$D82)</f>
        <v/>
      </c>
      <c r="D75" t="str">
        <f t="shared" si="2"/>
        <v/>
      </c>
      <c r="E75" t="str">
        <f>IF($A75="","",入力シート!$E82)</f>
        <v/>
      </c>
      <c r="F75" t="str">
        <f>IF(OR(A75="",入力シート!F82=""),"",入力シート!F82)</f>
        <v/>
      </c>
      <c r="I75" t="str">
        <f>IF(OR(A75="",入力シート!H82=""),"",入力シート!H82)</f>
        <v/>
      </c>
      <c r="J75" t="str">
        <f>IF($A75="","",入力シート!$B82)</f>
        <v/>
      </c>
      <c r="K75" t="str">
        <f>IF(OR(A75="",入力シート!$I82="",入力シート!$I82=0),"",入力シート!$I82)</f>
        <v/>
      </c>
      <c r="L75" s="4" t="str">
        <f>IF(OR(入力シート!$J82="",入力シート!$J82=0),"",入力シート!$J82)</f>
        <v/>
      </c>
      <c r="M75" t="str">
        <f>IF($A75="","",IF(入力シート!$K82=99,"",入力シート!$K82))</f>
        <v/>
      </c>
      <c r="AU75" t="str">
        <f t="shared" si="3"/>
        <v/>
      </c>
    </row>
    <row r="76" spans="1:47">
      <c r="A76" t="str">
        <f>IF(COUNTA(入力シート!$J83),入力シート!$A83,"")</f>
        <v/>
      </c>
      <c r="B76" t="str">
        <f>IF($A76="","",入力シート!$C83)</f>
        <v/>
      </c>
      <c r="C76" t="str">
        <f>IF($A76="","",入力シート!$D83)</f>
        <v/>
      </c>
      <c r="D76" t="str">
        <f t="shared" si="2"/>
        <v/>
      </c>
      <c r="E76" t="str">
        <f>IF($A76="","",入力シート!$E83)</f>
        <v/>
      </c>
      <c r="F76" t="str">
        <f>IF(OR(A76="",入力シート!F83=""),"",入力シート!F83)</f>
        <v/>
      </c>
      <c r="I76" t="str">
        <f>IF(OR(A76="",入力シート!H83=""),"",入力シート!H83)</f>
        <v/>
      </c>
      <c r="J76" t="str">
        <f>IF($A76="","",入力シート!$B83)</f>
        <v/>
      </c>
      <c r="K76" t="str">
        <f>IF(OR(A76="",入力シート!$I83="",入力シート!$I83=0),"",入力シート!$I83)</f>
        <v/>
      </c>
      <c r="L76" s="4" t="str">
        <f>IF(OR(入力シート!$J83="",入力シート!$J83=0),"",入力シート!$J83)</f>
        <v/>
      </c>
      <c r="M76" t="str">
        <f>IF($A76="","",IF(入力シート!$K83=99,"",入力シート!$K83))</f>
        <v/>
      </c>
      <c r="AU76" t="str">
        <f t="shared" si="3"/>
        <v/>
      </c>
    </row>
    <row r="77" spans="1:47">
      <c r="A77" t="str">
        <f>IF(COUNTA(入力シート!$J84),入力シート!$A84,"")</f>
        <v/>
      </c>
      <c r="B77" t="str">
        <f>IF($A77="","",入力シート!$C84)</f>
        <v/>
      </c>
      <c r="C77" t="str">
        <f>IF($A77="","",入力シート!$D84)</f>
        <v/>
      </c>
      <c r="D77" t="str">
        <f t="shared" si="2"/>
        <v/>
      </c>
      <c r="E77" t="str">
        <f>IF($A77="","",入力シート!$E84)</f>
        <v/>
      </c>
      <c r="F77" t="str">
        <f>IF(OR(A77="",入力シート!F84=""),"",入力シート!F84)</f>
        <v/>
      </c>
      <c r="I77" t="str">
        <f>IF(OR(A77="",入力シート!H84=""),"",入力シート!H84)</f>
        <v/>
      </c>
      <c r="J77" t="str">
        <f>IF($A77="","",入力シート!$B84)</f>
        <v/>
      </c>
      <c r="K77" t="str">
        <f>IF(OR(A77="",入力シート!$I84="",入力シート!$I84=0),"",入力シート!$I84)</f>
        <v/>
      </c>
      <c r="L77" s="4" t="str">
        <f>IF(OR(入力シート!$J84="",入力シート!$J84=0),"",入力シート!$J84)</f>
        <v/>
      </c>
      <c r="M77" t="str">
        <f>IF($A77="","",IF(入力シート!$K84=99,"",入力シート!$K84))</f>
        <v/>
      </c>
      <c r="AU77" t="str">
        <f t="shared" si="3"/>
        <v/>
      </c>
    </row>
    <row r="78" spans="1:47">
      <c r="A78" t="str">
        <f>IF(COUNTA(入力シート!$J85),入力シート!$A85,"")</f>
        <v/>
      </c>
      <c r="B78" t="str">
        <f>IF($A78="","",入力シート!$C85)</f>
        <v/>
      </c>
      <c r="C78" t="str">
        <f>IF($A78="","",入力シート!$D85)</f>
        <v/>
      </c>
      <c r="D78" t="str">
        <f t="shared" si="2"/>
        <v/>
      </c>
      <c r="E78" t="str">
        <f>IF($A78="","",入力シート!$E85)</f>
        <v/>
      </c>
      <c r="F78" t="str">
        <f>IF(OR(A78="",入力シート!F85=""),"",入力シート!F85)</f>
        <v/>
      </c>
      <c r="I78" t="str">
        <f>IF(OR(A78="",入力シート!H85=""),"",入力シート!H85)</f>
        <v/>
      </c>
      <c r="J78" t="str">
        <f>IF($A78="","",入力シート!$B85)</f>
        <v/>
      </c>
      <c r="K78" t="str">
        <f>IF(OR(A78="",入力シート!$I85="",入力シート!$I85=0),"",入力シート!$I85)</f>
        <v/>
      </c>
      <c r="L78" s="4" t="str">
        <f>IF(OR(入力シート!$J85="",入力シート!$J85=0),"",入力シート!$J85)</f>
        <v/>
      </c>
      <c r="M78" t="str">
        <f>IF($A78="","",IF(入力シート!$K85=99,"",入力シート!$K85))</f>
        <v/>
      </c>
      <c r="AU78" t="str">
        <f t="shared" si="3"/>
        <v/>
      </c>
    </row>
    <row r="79" spans="1:47">
      <c r="A79" t="str">
        <f>IF(COUNTA(入力シート!$J86),入力シート!$A86,"")</f>
        <v/>
      </c>
      <c r="B79" t="str">
        <f>IF($A79="","",入力シート!$C86)</f>
        <v/>
      </c>
      <c r="C79" t="str">
        <f>IF($A79="","",入力シート!$D86)</f>
        <v/>
      </c>
      <c r="D79" t="str">
        <f t="shared" si="2"/>
        <v/>
      </c>
      <c r="E79" t="str">
        <f>IF($A79="","",入力シート!$E86)</f>
        <v/>
      </c>
      <c r="F79" t="str">
        <f>IF(OR(A79="",入力シート!F86=""),"",入力シート!F86)</f>
        <v/>
      </c>
      <c r="I79" t="str">
        <f>IF(OR(A79="",入力シート!H86=""),"",入力シート!H86)</f>
        <v/>
      </c>
      <c r="J79" t="str">
        <f>IF($A79="","",入力シート!$B86)</f>
        <v/>
      </c>
      <c r="K79" t="str">
        <f>IF(OR(A79="",入力シート!$I86="",入力シート!$I86=0),"",入力シート!$I86)</f>
        <v/>
      </c>
      <c r="L79" s="4" t="str">
        <f>IF(OR(入力シート!$J86="",入力シート!$J86=0),"",入力シート!$J86)</f>
        <v/>
      </c>
      <c r="M79" t="str">
        <f>IF($A79="","",IF(入力シート!$K86=99,"",入力シート!$K86))</f>
        <v/>
      </c>
      <c r="AU79" t="str">
        <f t="shared" si="3"/>
        <v/>
      </c>
    </row>
    <row r="80" spans="1:47">
      <c r="A80" t="str">
        <f>IF(COUNTA(入力シート!$J87),入力シート!$A87,"")</f>
        <v/>
      </c>
      <c r="B80" t="str">
        <f>IF($A80="","",入力シート!$C87)</f>
        <v/>
      </c>
      <c r="C80" t="str">
        <f>IF($A80="","",入力シート!$D87)</f>
        <v/>
      </c>
      <c r="D80" t="str">
        <f t="shared" si="2"/>
        <v/>
      </c>
      <c r="E80" t="str">
        <f>IF($A80="","",入力シート!$E87)</f>
        <v/>
      </c>
      <c r="F80" t="str">
        <f>IF(OR(A80="",入力シート!F87=""),"",入力シート!F87)</f>
        <v/>
      </c>
      <c r="I80" t="str">
        <f>IF(OR(A80="",入力シート!H87=""),"",入力シート!H87)</f>
        <v/>
      </c>
      <c r="J80" t="str">
        <f>IF($A80="","",入力シート!$B87)</f>
        <v/>
      </c>
      <c r="K80" t="str">
        <f>IF(OR(A80="",入力シート!$I87="",入力シート!$I87=0),"",入力シート!$I87)</f>
        <v/>
      </c>
      <c r="L80" s="4" t="str">
        <f>IF(OR(入力シート!$J87="",入力シート!$J87=0),"",入力シート!$J87)</f>
        <v/>
      </c>
      <c r="M80" t="str">
        <f>IF($A80="","",IF(入力シート!$K87=99,"",入力シート!$K87))</f>
        <v/>
      </c>
      <c r="AU80" t="str">
        <f t="shared" si="3"/>
        <v/>
      </c>
    </row>
    <row r="81" spans="1:47">
      <c r="A81" t="str">
        <f>IF(COUNTA(入力シート!$J88),入力シート!$A88,"")</f>
        <v/>
      </c>
      <c r="B81" t="str">
        <f>IF($A81="","",入力シート!$C88)</f>
        <v/>
      </c>
      <c r="C81" t="str">
        <f>IF($A81="","",入力シート!$D88)</f>
        <v/>
      </c>
      <c r="D81" t="str">
        <f t="shared" si="2"/>
        <v/>
      </c>
      <c r="E81" t="str">
        <f>IF($A81="","",入力シート!$E88)</f>
        <v/>
      </c>
      <c r="F81" t="str">
        <f>IF(OR(A81="",入力シート!F88=""),"",入力シート!F88)</f>
        <v/>
      </c>
      <c r="I81" t="str">
        <f>IF(OR(A81="",入力シート!H88=""),"",入力シート!H88)</f>
        <v/>
      </c>
      <c r="J81" t="str">
        <f>IF($A81="","",入力シート!$B88)</f>
        <v/>
      </c>
      <c r="K81" t="str">
        <f>IF(OR(A81="",入力シート!$I88="",入力シート!$I88=0),"",入力シート!$I88)</f>
        <v/>
      </c>
      <c r="L81" s="4" t="str">
        <f>IF(OR(入力シート!$J88="",入力シート!$J88=0),"",入力シート!$J88)</f>
        <v/>
      </c>
      <c r="M81" t="str">
        <f>IF($A81="","",IF(入力シート!$K88=99,"",入力シート!$K88))</f>
        <v/>
      </c>
      <c r="AU81" t="str">
        <f t="shared" si="3"/>
        <v/>
      </c>
    </row>
    <row r="82" spans="1:47">
      <c r="A82" t="str">
        <f>IF(COUNTA(入力シート!$J89),入力シート!$A89,"")</f>
        <v/>
      </c>
      <c r="B82" t="str">
        <f>IF($A82="","",入力シート!$C89)</f>
        <v/>
      </c>
      <c r="C82" t="str">
        <f>IF($A82="","",入力シート!$D89)</f>
        <v/>
      </c>
      <c r="D82" t="str">
        <f t="shared" si="2"/>
        <v/>
      </c>
      <c r="E82" t="str">
        <f>IF($A82="","",入力シート!$E89)</f>
        <v/>
      </c>
      <c r="F82" t="str">
        <f>IF(OR(A82="",入力シート!F89=""),"",入力シート!F89)</f>
        <v/>
      </c>
      <c r="I82" t="str">
        <f>IF(OR(A82="",入力シート!H89=""),"",入力シート!H89)</f>
        <v/>
      </c>
      <c r="J82" t="str">
        <f>IF($A82="","",入力シート!$B89)</f>
        <v/>
      </c>
      <c r="K82" t="str">
        <f>IF(OR(A82="",入力シート!$I89="",入力シート!$I89=0),"",入力シート!$I89)</f>
        <v/>
      </c>
      <c r="L82" s="4" t="str">
        <f>IF(OR(入力シート!$J89="",入力シート!$J89=0),"",入力シート!$J89)</f>
        <v/>
      </c>
      <c r="M82" t="str">
        <f>IF($A82="","",IF(入力シート!$K89=99,"",入力シート!$K89))</f>
        <v/>
      </c>
      <c r="AU82" t="str">
        <f t="shared" si="3"/>
        <v/>
      </c>
    </row>
    <row r="83" spans="1:47">
      <c r="A83" t="str">
        <f>IF(COUNTA(入力シート!$J90),入力シート!$A90,"")</f>
        <v/>
      </c>
      <c r="B83" t="str">
        <f>IF($A83="","",入力シート!$C90)</f>
        <v/>
      </c>
      <c r="C83" t="str">
        <f>IF($A83="","",入力シート!$D90)</f>
        <v/>
      </c>
      <c r="D83" t="str">
        <f t="shared" si="2"/>
        <v/>
      </c>
      <c r="E83" t="str">
        <f>IF($A83="","",入力シート!$E90)</f>
        <v/>
      </c>
      <c r="F83" t="str">
        <f>IF(OR(A83="",入力シート!F90=""),"",入力シート!F90)</f>
        <v/>
      </c>
      <c r="I83" t="str">
        <f>IF(OR(A83="",入力シート!H90=""),"",入力シート!H90)</f>
        <v/>
      </c>
      <c r="J83" t="str">
        <f>IF($A83="","",入力シート!$B90)</f>
        <v/>
      </c>
      <c r="K83" t="str">
        <f>IF(OR(A83="",入力シート!$I90="",入力シート!$I90=0),"",入力シート!$I90)</f>
        <v/>
      </c>
      <c r="L83" s="4" t="str">
        <f>IF(OR(入力シート!$J90="",入力シート!$J90=0),"",入力シート!$J90)</f>
        <v/>
      </c>
      <c r="M83" t="str">
        <f>IF($A83="","",IF(入力シート!$K90=99,"",入力シート!$K90))</f>
        <v/>
      </c>
      <c r="AU83" t="str">
        <f t="shared" si="3"/>
        <v/>
      </c>
    </row>
    <row r="84" spans="1:47">
      <c r="A84" t="str">
        <f>IF(COUNTA(入力シート!$J91),入力シート!$A91,"")</f>
        <v/>
      </c>
      <c r="B84" t="str">
        <f>IF($A84="","",入力シート!$C91)</f>
        <v/>
      </c>
      <c r="C84" t="str">
        <f>IF($A84="","",入力シート!$D91)</f>
        <v/>
      </c>
      <c r="D84" t="str">
        <f t="shared" si="2"/>
        <v/>
      </c>
      <c r="E84" t="str">
        <f>IF($A84="","",入力シート!$E91)</f>
        <v/>
      </c>
      <c r="F84" t="str">
        <f>IF(OR(A84="",入力シート!F91=""),"",入力シート!F91)</f>
        <v/>
      </c>
      <c r="I84" t="str">
        <f>IF(OR(A84="",入力シート!H91=""),"",入力シート!H91)</f>
        <v/>
      </c>
      <c r="J84" t="str">
        <f>IF($A84="","",入力シート!$B91)</f>
        <v/>
      </c>
      <c r="K84" t="str">
        <f>IF(OR(A84="",入力シート!$I91="",入力シート!$I91=0),"",入力シート!$I91)</f>
        <v/>
      </c>
      <c r="L84" s="4" t="str">
        <f>IF(OR(入力シート!$J91="",入力シート!$J91=0),"",入力シート!$J91)</f>
        <v/>
      </c>
      <c r="M84" t="str">
        <f>IF($A84="","",IF(入力シート!$K91=99,"",入力シート!$K91))</f>
        <v/>
      </c>
      <c r="AU84" t="str">
        <f t="shared" si="3"/>
        <v/>
      </c>
    </row>
    <row r="85" spans="1:47">
      <c r="A85" t="str">
        <f>IF(COUNTA(入力シート!$J92),入力シート!$A92,"")</f>
        <v/>
      </c>
      <c r="B85" t="str">
        <f>IF($A85="","",入力シート!$C92)</f>
        <v/>
      </c>
      <c r="C85" t="str">
        <f>IF($A85="","",入力シート!$D92)</f>
        <v/>
      </c>
      <c r="D85" t="str">
        <f t="shared" si="2"/>
        <v/>
      </c>
      <c r="E85" t="str">
        <f>IF($A85="","",入力シート!$E92)</f>
        <v/>
      </c>
      <c r="F85" t="str">
        <f>IF(OR(A85="",入力シート!F92=""),"",入力シート!F92)</f>
        <v/>
      </c>
      <c r="I85" t="str">
        <f>IF(OR(A85="",入力シート!H92=""),"",入力シート!H92)</f>
        <v/>
      </c>
      <c r="J85" t="str">
        <f>IF($A85="","",入力シート!$B92)</f>
        <v/>
      </c>
      <c r="K85" t="str">
        <f>IF(OR(A85="",入力シート!$I92="",入力シート!$I92=0),"",入力シート!$I92)</f>
        <v/>
      </c>
      <c r="L85" s="4" t="str">
        <f>IF(OR(入力シート!$J92="",入力シート!$J92=0),"",入力シート!$J92)</f>
        <v/>
      </c>
      <c r="M85" t="str">
        <f>IF($A85="","",IF(入力シート!$K92=99,"",入力シート!$K92))</f>
        <v/>
      </c>
      <c r="AU85" t="str">
        <f t="shared" si="3"/>
        <v/>
      </c>
    </row>
    <row r="86" spans="1:47">
      <c r="A86" t="str">
        <f>IF(COUNTA(入力シート!$J93),入力シート!$A93,"")</f>
        <v/>
      </c>
      <c r="B86" t="str">
        <f>IF($A86="","",入力シート!$C93)</f>
        <v/>
      </c>
      <c r="C86" t="str">
        <f>IF($A86="","",入力シート!$D93)</f>
        <v/>
      </c>
      <c r="D86" t="str">
        <f t="shared" si="2"/>
        <v/>
      </c>
      <c r="E86" t="str">
        <f>IF($A86="","",入力シート!$E93)</f>
        <v/>
      </c>
      <c r="F86" t="str">
        <f>IF(OR(A86="",入力シート!F93=""),"",入力シート!F93)</f>
        <v/>
      </c>
      <c r="I86" t="str">
        <f>IF(OR(A86="",入力シート!H93=""),"",入力シート!H93)</f>
        <v/>
      </c>
      <c r="J86" t="str">
        <f>IF($A86="","",入力シート!$B93)</f>
        <v/>
      </c>
      <c r="K86" t="str">
        <f>IF(OR(A86="",入力シート!$I93="",入力シート!$I93=0),"",入力シート!$I93)</f>
        <v/>
      </c>
      <c r="L86" s="4" t="str">
        <f>IF(OR(入力シート!$J93="",入力シート!$J93=0),"",入力シート!$J93)</f>
        <v/>
      </c>
      <c r="M86" t="str">
        <f>IF($A86="","",IF(入力シート!$K93=99,"",入力シート!$K93))</f>
        <v/>
      </c>
      <c r="AU86" t="str">
        <f t="shared" si="3"/>
        <v/>
      </c>
    </row>
    <row r="87" spans="1:47">
      <c r="A87" t="str">
        <f>IF(COUNTA(入力シート!$J94),入力シート!$A94,"")</f>
        <v/>
      </c>
      <c r="B87" t="str">
        <f>IF($A87="","",入力シート!$C94)</f>
        <v/>
      </c>
      <c r="C87" t="str">
        <f>IF($A87="","",入力シート!$D94)</f>
        <v/>
      </c>
      <c r="D87" t="str">
        <f t="shared" si="2"/>
        <v/>
      </c>
      <c r="E87" t="str">
        <f>IF($A87="","",入力シート!$E94)</f>
        <v/>
      </c>
      <c r="F87" t="str">
        <f>IF(OR(A87="",入力シート!F94=""),"",入力シート!F94)</f>
        <v/>
      </c>
      <c r="I87" t="str">
        <f>IF(OR(A87="",入力シート!H94=""),"",入力シート!H94)</f>
        <v/>
      </c>
      <c r="J87" t="str">
        <f>IF($A87="","",入力シート!$B94)</f>
        <v/>
      </c>
      <c r="K87" t="str">
        <f>IF(OR(A87="",入力シート!$I94="",入力シート!$I94=0),"",入力シート!$I94)</f>
        <v/>
      </c>
      <c r="L87" s="4" t="str">
        <f>IF(OR(入力シート!$J94="",入力シート!$J94=0),"",入力シート!$J94)</f>
        <v/>
      </c>
      <c r="M87" t="str">
        <f>IF($A87="","",IF(入力シート!$K94=99,"",入力シート!$K94))</f>
        <v/>
      </c>
      <c r="AU87" t="str">
        <f t="shared" si="3"/>
        <v/>
      </c>
    </row>
    <row r="88" spans="1:47">
      <c r="A88" t="str">
        <f>IF(COUNTA(入力シート!$J95),入力シート!$A95,"")</f>
        <v/>
      </c>
      <c r="B88" t="str">
        <f>IF($A88="","",入力シート!$C95)</f>
        <v/>
      </c>
      <c r="C88" t="str">
        <f>IF($A88="","",入力シート!$D95)</f>
        <v/>
      </c>
      <c r="D88" t="str">
        <f t="shared" si="2"/>
        <v/>
      </c>
      <c r="E88" t="str">
        <f>IF($A88="","",入力シート!$E95)</f>
        <v/>
      </c>
      <c r="F88" t="str">
        <f>IF(OR(A88="",入力シート!F95=""),"",入力シート!F95)</f>
        <v/>
      </c>
      <c r="I88" t="str">
        <f>IF(OR(A88="",入力シート!H95=""),"",入力シート!H95)</f>
        <v/>
      </c>
      <c r="J88" t="str">
        <f>IF($A88="","",入力シート!$B95)</f>
        <v/>
      </c>
      <c r="K88" t="str">
        <f>IF(OR(A88="",入力シート!$I95="",入力シート!$I95=0),"",入力シート!$I95)</f>
        <v/>
      </c>
      <c r="L88" s="4" t="str">
        <f>IF(OR(入力シート!$J95="",入力シート!$J95=0),"",入力シート!$J95)</f>
        <v/>
      </c>
      <c r="M88" t="str">
        <f>IF($A88="","",IF(入力シート!$K95=99,"",入力シート!$K95))</f>
        <v/>
      </c>
      <c r="AU88" t="str">
        <f t="shared" si="3"/>
        <v/>
      </c>
    </row>
    <row r="89" spans="1:47">
      <c r="A89" t="str">
        <f>IF(COUNTA(入力シート!$J96),入力シート!$A96,"")</f>
        <v/>
      </c>
      <c r="B89" t="str">
        <f>IF($A89="","",入力シート!$C96)</f>
        <v/>
      </c>
      <c r="C89" t="str">
        <f>IF($A89="","",入力シート!$D96)</f>
        <v/>
      </c>
      <c r="D89" t="str">
        <f t="shared" si="2"/>
        <v/>
      </c>
      <c r="E89" t="str">
        <f>IF($A89="","",入力シート!$E96)</f>
        <v/>
      </c>
      <c r="F89" t="str">
        <f>IF(OR(A89="",入力シート!F96=""),"",入力シート!F96)</f>
        <v/>
      </c>
      <c r="I89" t="str">
        <f>IF(OR(A89="",入力シート!H96=""),"",入力シート!H96)</f>
        <v/>
      </c>
      <c r="J89" t="str">
        <f>IF($A89="","",入力シート!$B96)</f>
        <v/>
      </c>
      <c r="K89" t="str">
        <f>IF(OR(A89="",入力シート!$I96="",入力シート!$I96=0),"",入力シート!$I96)</f>
        <v/>
      </c>
      <c r="L89" s="4" t="str">
        <f>IF(OR(入力シート!$J96="",入力シート!$J96=0),"",入力シート!$J96)</f>
        <v/>
      </c>
      <c r="M89" t="str">
        <f>IF($A89="","",IF(入力シート!$K96=99,"",入力シート!$K96))</f>
        <v/>
      </c>
      <c r="AU89" t="str">
        <f t="shared" si="3"/>
        <v/>
      </c>
    </row>
    <row r="90" spans="1:47">
      <c r="A90" t="str">
        <f>IF(COUNTA(入力シート!$J97),入力シート!$A97,"")</f>
        <v/>
      </c>
      <c r="B90" t="str">
        <f>IF($A90="","",入力シート!$C97)</f>
        <v/>
      </c>
      <c r="C90" t="str">
        <f>IF($A90="","",入力シート!$D97)</f>
        <v/>
      </c>
      <c r="D90" t="str">
        <f t="shared" si="2"/>
        <v/>
      </c>
      <c r="E90" t="str">
        <f>IF($A90="","",入力シート!$E97)</f>
        <v/>
      </c>
      <c r="F90" t="str">
        <f>IF(OR(A90="",入力シート!F97=""),"",入力シート!F97)</f>
        <v/>
      </c>
      <c r="I90" t="str">
        <f>IF(OR(A90="",入力シート!H97=""),"",入力シート!H97)</f>
        <v/>
      </c>
      <c r="J90" t="str">
        <f>IF($A90="","",入力シート!$B97)</f>
        <v/>
      </c>
      <c r="K90" t="str">
        <f>IF(OR(A90="",入力シート!$I97="",入力シート!$I97=0),"",入力シート!$I97)</f>
        <v/>
      </c>
      <c r="L90" s="4" t="str">
        <f>IF(OR(入力シート!$J97="",入力シート!$J97=0),"",入力シート!$J97)</f>
        <v/>
      </c>
      <c r="M90" t="str">
        <f>IF($A90="","",IF(入力シート!$K97=99,"",入力シート!$K97))</f>
        <v/>
      </c>
      <c r="AU90" t="str">
        <f t="shared" si="3"/>
        <v/>
      </c>
    </row>
    <row r="91" spans="1:47">
      <c r="A91" t="str">
        <f>IF(COUNTA(入力シート!$J98),入力シート!$A98,"")</f>
        <v/>
      </c>
      <c r="B91" t="str">
        <f>IF($A91="","",入力シート!$C98)</f>
        <v/>
      </c>
      <c r="C91" t="str">
        <f>IF($A91="","",入力シート!$D98)</f>
        <v/>
      </c>
      <c r="D91" t="str">
        <f t="shared" si="2"/>
        <v/>
      </c>
      <c r="E91" t="str">
        <f>IF($A91="","",入力シート!$E98)</f>
        <v/>
      </c>
      <c r="F91" t="str">
        <f>IF(OR(A91="",入力シート!F98=""),"",入力シート!F98)</f>
        <v/>
      </c>
      <c r="I91" t="str">
        <f>IF(OR(A91="",入力シート!H98=""),"",入力シート!H98)</f>
        <v/>
      </c>
      <c r="J91" t="str">
        <f>IF($A91="","",入力シート!$B98)</f>
        <v/>
      </c>
      <c r="K91" t="str">
        <f>IF(OR(A91="",入力シート!$I98="",入力シート!$I98=0),"",入力シート!$I98)</f>
        <v/>
      </c>
      <c r="L91" s="4" t="str">
        <f>IF(OR(入力シート!$J98="",入力シート!$J98=0),"",入力シート!$J98)</f>
        <v/>
      </c>
      <c r="M91" t="str">
        <f>IF($A91="","",IF(入力シート!$K98=99,"",入力シート!$K98))</f>
        <v/>
      </c>
      <c r="AU91" t="str">
        <f t="shared" si="3"/>
        <v/>
      </c>
    </row>
    <row r="92" spans="1:47">
      <c r="A92" t="str">
        <f>IF(COUNTA(入力シート!$J99),入力シート!$A99,"")</f>
        <v/>
      </c>
      <c r="B92" t="str">
        <f>IF($A92="","",入力シート!$C99)</f>
        <v/>
      </c>
      <c r="C92" t="str">
        <f>IF($A92="","",入力シート!$D99)</f>
        <v/>
      </c>
      <c r="D92" t="str">
        <f t="shared" si="2"/>
        <v/>
      </c>
      <c r="E92" t="str">
        <f>IF($A92="","",入力シート!$E99)</f>
        <v/>
      </c>
      <c r="F92" t="str">
        <f>IF(OR(A92="",入力シート!F99=""),"",入力シート!F99)</f>
        <v/>
      </c>
      <c r="I92" t="str">
        <f>IF(OR(A92="",入力シート!H99=""),"",入力シート!H99)</f>
        <v/>
      </c>
      <c r="J92" t="str">
        <f>IF($A92="","",入力シート!$B99)</f>
        <v/>
      </c>
      <c r="K92" t="str">
        <f>IF(OR(A92="",入力シート!$I99="",入力シート!$I99=0),"",入力シート!$I99)</f>
        <v/>
      </c>
      <c r="L92" s="4" t="str">
        <f>IF(OR(入力シート!$J99="",入力シート!$J99=0),"",入力シート!$J99)</f>
        <v/>
      </c>
      <c r="M92" t="str">
        <f>IF($A92="","",IF(入力シート!$K99=99,"",入力シート!$K99))</f>
        <v/>
      </c>
      <c r="AU92" t="str">
        <f t="shared" si="3"/>
        <v/>
      </c>
    </row>
    <row r="93" spans="1:47">
      <c r="A93" t="str">
        <f>IF(COUNTA(入力シート!$J100),入力シート!$A100,"")</f>
        <v/>
      </c>
      <c r="B93" t="str">
        <f>IF($A93="","",入力シート!$C100)</f>
        <v/>
      </c>
      <c r="C93" t="str">
        <f>IF($A93="","",入力シート!$D100)</f>
        <v/>
      </c>
      <c r="D93" t="str">
        <f t="shared" si="2"/>
        <v/>
      </c>
      <c r="E93" t="str">
        <f>IF($A93="","",入力シート!$E100)</f>
        <v/>
      </c>
      <c r="F93" t="str">
        <f>IF(OR(A93="",入力シート!F100=""),"",入力シート!F100)</f>
        <v/>
      </c>
      <c r="I93" t="str">
        <f>IF(OR(A93="",入力シート!H100=""),"",入力シート!H100)</f>
        <v/>
      </c>
      <c r="J93" t="str">
        <f>IF($A93="","",入力シート!$B100)</f>
        <v/>
      </c>
      <c r="K93" t="str">
        <f>IF(OR(A93="",入力シート!$I100="",入力シート!$I100=0),"",入力シート!$I100)</f>
        <v/>
      </c>
      <c r="L93" s="4" t="str">
        <f>IF(OR(入力シート!$J100="",入力シート!$J100=0),"",入力シート!$J100)</f>
        <v/>
      </c>
      <c r="M93" t="str">
        <f>IF($A93="","",IF(入力シート!$K100=99,"",入力シート!$K100))</f>
        <v/>
      </c>
      <c r="AU93" t="str">
        <f t="shared" si="3"/>
        <v/>
      </c>
    </row>
    <row r="94" spans="1:47">
      <c r="A94" t="str">
        <f>IF(COUNTA(入力シート!$J101),入力シート!$A101,"")</f>
        <v/>
      </c>
      <c r="B94" t="str">
        <f>IF($A94="","",入力シート!$C101)</f>
        <v/>
      </c>
      <c r="C94" t="str">
        <f>IF($A94="","",入力シート!$D101)</f>
        <v/>
      </c>
      <c r="D94" t="str">
        <f t="shared" si="2"/>
        <v/>
      </c>
      <c r="E94" t="str">
        <f>IF($A94="","",入力シート!$E101)</f>
        <v/>
      </c>
      <c r="F94" t="str">
        <f>IF(OR(A94="",入力シート!F101=""),"",入力シート!F101)</f>
        <v/>
      </c>
      <c r="I94" t="str">
        <f>IF(OR(A94="",入力シート!H101=""),"",入力シート!H101)</f>
        <v/>
      </c>
      <c r="J94" t="str">
        <f>IF($A94="","",入力シート!$B101)</f>
        <v/>
      </c>
      <c r="K94" t="str">
        <f>IF(OR(A94="",入力シート!$I101="",入力シート!$I101=0),"",入力シート!$I101)</f>
        <v/>
      </c>
      <c r="L94" s="4" t="str">
        <f>IF(OR(入力シート!$J101="",入力シート!$J101=0),"",入力シート!$J101)</f>
        <v/>
      </c>
      <c r="M94" t="str">
        <f>IF($A94="","",IF(入力シート!$K101=99,"",入力シート!$K101))</f>
        <v/>
      </c>
      <c r="AU94" t="str">
        <f t="shared" si="3"/>
        <v/>
      </c>
    </row>
    <row r="95" spans="1:47">
      <c r="A95" t="str">
        <f>IF(COUNTA(入力シート!$J102),入力シート!$A102,"")</f>
        <v/>
      </c>
      <c r="B95" t="str">
        <f>IF($A95="","",入力シート!$C102)</f>
        <v/>
      </c>
      <c r="C95" t="str">
        <f>IF($A95="","",入力シート!$D102)</f>
        <v/>
      </c>
      <c r="D95" t="str">
        <f t="shared" si="2"/>
        <v/>
      </c>
      <c r="E95" t="str">
        <f>IF($A95="","",入力シート!$E102)</f>
        <v/>
      </c>
      <c r="F95" t="str">
        <f>IF(OR(A95="",入力シート!F102=""),"",入力シート!F102)</f>
        <v/>
      </c>
      <c r="I95" t="str">
        <f>IF(OR(A95="",入力シート!H102=""),"",入力シート!H102)</f>
        <v/>
      </c>
      <c r="J95" t="str">
        <f>IF($A95="","",入力シート!$B102)</f>
        <v/>
      </c>
      <c r="K95" t="str">
        <f>IF(OR(A95="",入力シート!$I102="",入力シート!$I102=0),"",入力シート!$I102)</f>
        <v/>
      </c>
      <c r="L95" s="4" t="str">
        <f>IF(OR(入力シート!$J102="",入力シート!$J102=0),"",入力シート!$J102)</f>
        <v/>
      </c>
      <c r="M95" t="str">
        <f>IF($A95="","",IF(入力シート!$K102=99,"",入力シート!$K102))</f>
        <v/>
      </c>
      <c r="AU95" t="str">
        <f t="shared" si="3"/>
        <v/>
      </c>
    </row>
    <row r="96" spans="1:47">
      <c r="A96" t="str">
        <f>IF(COUNTA(入力シート!$J103),入力シート!$A103,"")</f>
        <v/>
      </c>
      <c r="B96" t="str">
        <f>IF($A96="","",入力シート!$C103)</f>
        <v/>
      </c>
      <c r="C96" t="str">
        <f>IF($A96="","",入力シート!$D103)</f>
        <v/>
      </c>
      <c r="D96" t="str">
        <f t="shared" si="2"/>
        <v/>
      </c>
      <c r="E96" t="str">
        <f>IF($A96="","",入力シート!$E103)</f>
        <v/>
      </c>
      <c r="F96" t="str">
        <f>IF(OR(A96="",入力シート!F103=""),"",入力シート!F103)</f>
        <v/>
      </c>
      <c r="I96" t="str">
        <f>IF(OR(A96="",入力シート!H103=""),"",入力シート!H103)</f>
        <v/>
      </c>
      <c r="J96" t="str">
        <f>IF($A96="","",入力シート!$B103)</f>
        <v/>
      </c>
      <c r="K96" t="str">
        <f>IF(OR(A96="",入力シート!$I103="",入力シート!$I103=0),"",入力シート!$I103)</f>
        <v/>
      </c>
      <c r="L96" s="4" t="str">
        <f>IF(OR(入力シート!$J103="",入力シート!$J103=0),"",入力シート!$J103)</f>
        <v/>
      </c>
      <c r="M96" t="str">
        <f>IF($A96="","",IF(入力シート!$K103=99,"",入力シート!$K103))</f>
        <v/>
      </c>
      <c r="AU96" t="str">
        <f t="shared" si="3"/>
        <v/>
      </c>
    </row>
    <row r="97" spans="1:47">
      <c r="A97" t="str">
        <f>IF(COUNTA(入力シート!$J104),入力シート!$A104,"")</f>
        <v/>
      </c>
      <c r="B97" t="str">
        <f>IF($A97="","",入力シート!$C104)</f>
        <v/>
      </c>
      <c r="C97" t="str">
        <f>IF($A97="","",入力シート!$D104)</f>
        <v/>
      </c>
      <c r="D97" t="str">
        <f t="shared" si="2"/>
        <v/>
      </c>
      <c r="E97" t="str">
        <f>IF($A97="","",入力シート!$E104)</f>
        <v/>
      </c>
      <c r="F97" t="str">
        <f>IF(OR(A97="",入力シート!F104=""),"",入力シート!F104)</f>
        <v/>
      </c>
      <c r="I97" t="str">
        <f>IF(OR(A97="",入力シート!H104=""),"",入力シート!H104)</f>
        <v/>
      </c>
      <c r="J97" t="str">
        <f>IF($A97="","",入力シート!$B104)</f>
        <v/>
      </c>
      <c r="K97" t="str">
        <f>IF(OR(A97="",入力シート!$I104="",入力シート!$I104=0),"",入力シート!$I104)</f>
        <v/>
      </c>
      <c r="L97" s="4" t="str">
        <f>IF(OR(入力シート!$J104="",入力シート!$J104=0),"",入力シート!$J104)</f>
        <v/>
      </c>
      <c r="M97" t="str">
        <f>IF($A97="","",IF(入力シート!$K104=99,"",入力シート!$K104))</f>
        <v/>
      </c>
      <c r="AU97" t="str">
        <f t="shared" si="3"/>
        <v/>
      </c>
    </row>
    <row r="98" spans="1:47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3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</sheetData>
  <sheetProtection algorithmName="SHA-512" hashValue="IYZ3W5U8O/8QI1WBDphVHrIGtgs/H3HvWUren39oCtkIJnr5J/aC09zE3A+e9cIHjuI518Zm7pVD40fzOfM/5w==" saltValue="DdGz5DhWK/biRsL4uimpCg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AV98"/>
  <sheetViews>
    <sheetView zoomScale="80" zoomScaleNormal="80" workbookViewId="0"/>
  </sheetViews>
  <sheetFormatPr defaultRowHeight="18.75"/>
  <sheetData>
    <row r="1" spans="1:48"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J1" t="s">
        <v>43</v>
      </c>
      <c r="K1" t="s">
        <v>44</v>
      </c>
      <c r="V1" t="s">
        <v>47</v>
      </c>
      <c r="Y1" t="s">
        <v>48</v>
      </c>
      <c r="AB1" t="s">
        <v>49</v>
      </c>
      <c r="AE1" t="s">
        <v>50</v>
      </c>
      <c r="AJ1" t="s">
        <v>51</v>
      </c>
      <c r="AK1" t="s">
        <v>52</v>
      </c>
    </row>
    <row r="2" spans="1:48">
      <c r="A2" t="str">
        <f>IF(入力シート!O9="翌月徴収","翌月徴収","")</f>
        <v/>
      </c>
      <c r="B2" t="str">
        <f>IF(COUNTA(入力シート!$L9),入力シート!$A9,"")</f>
        <v/>
      </c>
      <c r="C2" t="str">
        <f>IF($B2="","",入力シート!$C9)</f>
        <v/>
      </c>
      <c r="D2" t="str">
        <f>IF($B2="","",37)</f>
        <v/>
      </c>
      <c r="E2" t="str">
        <f>IF($B2="","",2)</f>
        <v/>
      </c>
      <c r="F2" t="str">
        <f>IF($B2="","",入力シート!$E9)</f>
        <v/>
      </c>
      <c r="G2" t="str">
        <f>IF(OR(B2="",入力シート!F9=""),"",入力シート!F9)</f>
        <v/>
      </c>
      <c r="J2" t="str">
        <f>IF(OR(B2="",入力シート!H9=""),"",入力シート!H9)</f>
        <v/>
      </c>
      <c r="K2" t="str">
        <f>IF($B2="","",入力シート!$B9)</f>
        <v/>
      </c>
      <c r="V2" t="str">
        <f>IF($B2="","",LEFT(RIGHT(入力シート!$E9,4),2))</f>
        <v/>
      </c>
      <c r="Y2" t="str">
        <f>IF(COUNTA(入力シート!$L9),入力シート!$L9,"")</f>
        <v/>
      </c>
      <c r="AB2" t="str">
        <f>IF(COUNTA(入力シート!$M9),入力シート!$M9,"")</f>
        <v/>
      </c>
      <c r="AE2" t="str">
        <f>IF(COUNTA(入力シート!$N9),入力シート!$N9,"")</f>
        <v/>
      </c>
      <c r="AJ2" t="str">
        <f>IF(COUNTA($AE2),$AE2,"")</f>
        <v/>
      </c>
      <c r="AK2" t="str">
        <f>IF($B2="","",5)</f>
        <v/>
      </c>
      <c r="AV2" t="str">
        <f>IF($B2="","",1)</f>
        <v/>
      </c>
    </row>
    <row r="3" spans="1:48">
      <c r="A3" t="str">
        <f>IF(入力シート!O10="翌月徴収","翌月徴収","")</f>
        <v/>
      </c>
      <c r="B3" t="str">
        <f>IF(COUNTA(入力シート!$L10),入力シート!$A10,"")</f>
        <v/>
      </c>
      <c r="C3" t="str">
        <f>IF($B3="","",入力シート!$C10)</f>
        <v/>
      </c>
      <c r="D3" t="str">
        <f t="shared" ref="D3:D66" si="0">IF($B3="","",37)</f>
        <v/>
      </c>
      <c r="E3" t="str">
        <f t="shared" ref="E3:E66" si="1">IF($B3="","",2)</f>
        <v/>
      </c>
      <c r="F3" t="str">
        <f>IF($B3="","",入力シート!$E10)</f>
        <v/>
      </c>
      <c r="G3" t="str">
        <f>IF(OR(B3="",入力シート!F10=""),"",入力シート!F10)</f>
        <v/>
      </c>
      <c r="J3" t="str">
        <f>IF(OR(B3="",入力シート!H10=""),"",入力シート!H10)</f>
        <v/>
      </c>
      <c r="K3" t="str">
        <f>IF($B3="","",入力シート!$B10)</f>
        <v/>
      </c>
      <c r="V3" t="str">
        <f>IF($B3="","",LEFT(RIGHT(入力シート!$E10,4),2))</f>
        <v/>
      </c>
      <c r="Y3" t="str">
        <f>IF(COUNTA(入力シート!$L10),入力シート!$L10,"")</f>
        <v/>
      </c>
      <c r="AB3" t="str">
        <f>IF(COUNTA(入力シート!$M10),入力シート!$M10,"")</f>
        <v/>
      </c>
      <c r="AE3" t="str">
        <f>IF(COUNTA(入力シート!$N10),入力シート!$N10,"")</f>
        <v/>
      </c>
      <c r="AJ3" t="str">
        <f t="shared" ref="AJ3:AJ66" si="2">IF(COUNTA($AE3),$AE3,"")</f>
        <v/>
      </c>
      <c r="AK3" t="str">
        <f t="shared" ref="AK3:AK66" si="3">IF($B3="","",5)</f>
        <v/>
      </c>
      <c r="AV3" t="str">
        <f t="shared" ref="AV3:AV66" si="4">IF($B3="","",1)</f>
        <v/>
      </c>
    </row>
    <row r="4" spans="1:48">
      <c r="A4" t="str">
        <f>IF(入力シート!O11="翌月徴収","翌月徴収","")</f>
        <v/>
      </c>
      <c r="B4" t="str">
        <f>IF(COUNTA(入力シート!$L11),入力シート!$A11,"")</f>
        <v/>
      </c>
      <c r="C4" t="str">
        <f>IF($B4="","",入力シート!$C11)</f>
        <v/>
      </c>
      <c r="D4" t="str">
        <f t="shared" si="0"/>
        <v/>
      </c>
      <c r="E4" t="str">
        <f t="shared" si="1"/>
        <v/>
      </c>
      <c r="F4" t="str">
        <f>IF($B4="","",入力シート!$E11)</f>
        <v/>
      </c>
      <c r="G4" t="str">
        <f>IF(OR(B4="",入力シート!F11=""),"",入力シート!F11)</f>
        <v/>
      </c>
      <c r="J4" t="str">
        <f>IF(OR(B4="",入力シート!H11=""),"",入力シート!H11)</f>
        <v/>
      </c>
      <c r="K4" t="str">
        <f>IF($B4="","",入力シート!$B11)</f>
        <v/>
      </c>
      <c r="V4" t="str">
        <f>IF($B4="","",LEFT(RIGHT(入力シート!$E11,4),2))</f>
        <v/>
      </c>
      <c r="Y4" t="str">
        <f>IF(COUNTA(入力シート!$L11),入力シート!$L11,"")</f>
        <v/>
      </c>
      <c r="AB4" t="str">
        <f>IF(COUNTA(入力シート!$M11),入力シート!$M11,"")</f>
        <v/>
      </c>
      <c r="AE4" t="str">
        <f>IF(COUNTA(入力シート!$N11),入力シート!$N11,"")</f>
        <v/>
      </c>
      <c r="AJ4" t="str">
        <f t="shared" si="2"/>
        <v/>
      </c>
      <c r="AK4" t="str">
        <f t="shared" si="3"/>
        <v/>
      </c>
      <c r="AV4" t="str">
        <f t="shared" si="4"/>
        <v/>
      </c>
    </row>
    <row r="5" spans="1:48">
      <c r="A5" t="str">
        <f>IF(入力シート!O12="翌月徴収","翌月徴収","")</f>
        <v/>
      </c>
      <c r="B5" t="str">
        <f>IF(COUNTA(入力シート!$L12),入力シート!$A12,"")</f>
        <v/>
      </c>
      <c r="C5" t="str">
        <f>IF($B5="","",入力シート!$C12)</f>
        <v/>
      </c>
      <c r="D5" t="str">
        <f t="shared" si="0"/>
        <v/>
      </c>
      <c r="E5" t="str">
        <f t="shared" si="1"/>
        <v/>
      </c>
      <c r="F5" t="str">
        <f>IF($B5="","",入力シート!$E12)</f>
        <v/>
      </c>
      <c r="G5" t="str">
        <f>IF(OR(B5="",入力シート!F12=""),"",入力シート!F12)</f>
        <v/>
      </c>
      <c r="J5" t="str">
        <f>IF(OR(B5="",入力シート!H12=""),"",入力シート!H12)</f>
        <v/>
      </c>
      <c r="K5" t="str">
        <f>IF($B5="","",入力シート!$B12)</f>
        <v/>
      </c>
      <c r="V5" t="str">
        <f>IF($B5="","",LEFT(RIGHT(入力シート!$E12,4),2))</f>
        <v/>
      </c>
      <c r="Y5" t="str">
        <f>IF(COUNTA(入力シート!$L12),入力シート!$L12,"")</f>
        <v/>
      </c>
      <c r="AB5" t="str">
        <f>IF(COUNTA(入力シート!$M12),入力シート!$M12,"")</f>
        <v/>
      </c>
      <c r="AE5" t="str">
        <f>IF(COUNTA(入力シート!$N12),入力シート!$N12,"")</f>
        <v/>
      </c>
      <c r="AJ5" t="str">
        <f t="shared" si="2"/>
        <v/>
      </c>
      <c r="AK5" t="str">
        <f t="shared" si="3"/>
        <v/>
      </c>
      <c r="AV5" t="str">
        <f t="shared" si="4"/>
        <v/>
      </c>
    </row>
    <row r="6" spans="1:48">
      <c r="A6" t="str">
        <f>IF(入力シート!O13="翌月徴収","翌月徴収","")</f>
        <v/>
      </c>
      <c r="B6" t="str">
        <f>IF(COUNTA(入力シート!$L13),入力シート!$A13,"")</f>
        <v/>
      </c>
      <c r="C6" t="str">
        <f>IF($B6="","",入力シート!$C13)</f>
        <v/>
      </c>
      <c r="D6" t="str">
        <f t="shared" si="0"/>
        <v/>
      </c>
      <c r="E6" t="str">
        <f t="shared" si="1"/>
        <v/>
      </c>
      <c r="F6" t="str">
        <f>IF($B6="","",入力シート!$E13)</f>
        <v/>
      </c>
      <c r="G6" t="str">
        <f>IF(OR(B6="",入力シート!F13=""),"",入力シート!F13)</f>
        <v/>
      </c>
      <c r="J6" t="str">
        <f>IF(OR(B6="",入力シート!H13=""),"",入力シート!H13)</f>
        <v/>
      </c>
      <c r="K6" t="str">
        <f>IF($B6="","",入力シート!$B13)</f>
        <v/>
      </c>
      <c r="V6" t="str">
        <f>IF($B6="","",LEFT(RIGHT(入力シート!$E13,4),2))</f>
        <v/>
      </c>
      <c r="Y6" t="str">
        <f>IF(COUNTA(入力シート!$L13),入力シート!$L13,"")</f>
        <v/>
      </c>
      <c r="AB6" t="str">
        <f>IF(COUNTA(入力シート!$M13),入力シート!$M13,"")</f>
        <v/>
      </c>
      <c r="AE6" t="str">
        <f>IF(COUNTA(入力シート!$N13),入力シート!$N13,"")</f>
        <v/>
      </c>
      <c r="AJ6" t="str">
        <f t="shared" si="2"/>
        <v/>
      </c>
      <c r="AK6" t="str">
        <f t="shared" si="3"/>
        <v/>
      </c>
      <c r="AV6" t="str">
        <f t="shared" si="4"/>
        <v/>
      </c>
    </row>
    <row r="7" spans="1:48">
      <c r="A7" t="str">
        <f>IF(入力シート!O14="翌月徴収","翌月徴収","")</f>
        <v/>
      </c>
      <c r="B7" t="str">
        <f>IF(COUNTA(入力シート!$L14),入力シート!$A14,"")</f>
        <v/>
      </c>
      <c r="C7" t="str">
        <f>IF($B7="","",入力シート!$C14)</f>
        <v/>
      </c>
      <c r="D7" t="str">
        <f t="shared" si="0"/>
        <v/>
      </c>
      <c r="E7" t="str">
        <f t="shared" si="1"/>
        <v/>
      </c>
      <c r="F7" t="str">
        <f>IF($B7="","",入力シート!$E14)</f>
        <v/>
      </c>
      <c r="G7" t="str">
        <f>IF(OR(B7="",入力シート!F14=""),"",入力シート!F14)</f>
        <v/>
      </c>
      <c r="J7" t="str">
        <f>IF(OR(B7="",入力シート!H14=""),"",入力シート!H14)</f>
        <v/>
      </c>
      <c r="K7" t="str">
        <f>IF($B7="","",入力シート!$B14)</f>
        <v/>
      </c>
      <c r="V7" t="str">
        <f>IF($B7="","",LEFT(RIGHT(入力シート!$E14,4),2))</f>
        <v/>
      </c>
      <c r="Y7" t="str">
        <f>IF(COUNTA(入力シート!$L14),入力シート!$L14,"")</f>
        <v/>
      </c>
      <c r="AB7" t="str">
        <f>IF(COUNTA(入力シート!$M14),入力シート!$M14,"")</f>
        <v/>
      </c>
      <c r="AE7" t="str">
        <f>IF(COUNTA(入力シート!$N14),入力シート!$N14,"")</f>
        <v/>
      </c>
      <c r="AJ7" t="str">
        <f t="shared" si="2"/>
        <v/>
      </c>
      <c r="AK7" t="str">
        <f t="shared" si="3"/>
        <v/>
      </c>
      <c r="AV7" t="str">
        <f t="shared" si="4"/>
        <v/>
      </c>
    </row>
    <row r="8" spans="1:48">
      <c r="A8" t="str">
        <f>IF(入力シート!O15="翌月徴収","翌月徴収","")</f>
        <v/>
      </c>
      <c r="B8" t="str">
        <f>IF(COUNTA(入力シート!$L15),入力シート!$A15,"")</f>
        <v/>
      </c>
      <c r="C8" t="str">
        <f>IF($B8="","",入力シート!$C15)</f>
        <v/>
      </c>
      <c r="D8" t="str">
        <f t="shared" si="0"/>
        <v/>
      </c>
      <c r="E8" t="str">
        <f t="shared" si="1"/>
        <v/>
      </c>
      <c r="F8" t="str">
        <f>IF($B8="","",入力シート!$E15)</f>
        <v/>
      </c>
      <c r="G8" t="str">
        <f>IF(OR(B8="",入力シート!F15=""),"",入力シート!F15)</f>
        <v/>
      </c>
      <c r="J8" t="str">
        <f>IF(OR(B8="",入力シート!H15=""),"",入力シート!H15)</f>
        <v/>
      </c>
      <c r="K8" t="str">
        <f>IF($B8="","",入力シート!$B15)</f>
        <v/>
      </c>
      <c r="V8" t="str">
        <f>IF($B8="","",LEFT(RIGHT(入力シート!$E15,4),2))</f>
        <v/>
      </c>
      <c r="Y8" t="str">
        <f>IF(COUNTA(入力シート!$L15),入力シート!$L15,"")</f>
        <v/>
      </c>
      <c r="AB8" t="str">
        <f>IF(COUNTA(入力シート!$M15),入力シート!$M15,"")</f>
        <v/>
      </c>
      <c r="AE8" t="str">
        <f>IF(COUNTA(入力シート!$N15),入力シート!$N15,"")</f>
        <v/>
      </c>
      <c r="AJ8" t="str">
        <f t="shared" si="2"/>
        <v/>
      </c>
      <c r="AK8" t="str">
        <f t="shared" si="3"/>
        <v/>
      </c>
      <c r="AV8" t="str">
        <f t="shared" si="4"/>
        <v/>
      </c>
    </row>
    <row r="9" spans="1:48">
      <c r="A9" t="str">
        <f>IF(入力シート!O16="翌月徴収","翌月徴収","")</f>
        <v/>
      </c>
      <c r="B9" t="str">
        <f>IF(COUNTA(入力シート!$L16),入力シート!$A16,"")</f>
        <v/>
      </c>
      <c r="C9" t="str">
        <f>IF($B9="","",入力シート!$C16)</f>
        <v/>
      </c>
      <c r="D9" t="str">
        <f t="shared" si="0"/>
        <v/>
      </c>
      <c r="E9" t="str">
        <f t="shared" si="1"/>
        <v/>
      </c>
      <c r="F9" t="str">
        <f>IF($B9="","",入力シート!$E16)</f>
        <v/>
      </c>
      <c r="G9" t="str">
        <f>IF(OR(B9="",入力シート!F16=""),"",入力シート!F16)</f>
        <v/>
      </c>
      <c r="J9" t="str">
        <f>IF(OR(B9="",入力シート!H16=""),"",入力シート!H16)</f>
        <v/>
      </c>
      <c r="K9" t="str">
        <f>IF($B9="","",入力シート!$B16)</f>
        <v/>
      </c>
      <c r="V9" t="str">
        <f>IF($B9="","",LEFT(RIGHT(入力シート!$E16,4),2))</f>
        <v/>
      </c>
      <c r="Y9" t="str">
        <f>IF(COUNTA(入力シート!$L16),入力シート!$L16,"")</f>
        <v/>
      </c>
      <c r="AB9" t="str">
        <f>IF(COUNTA(入力シート!$M16),入力シート!$M16,"")</f>
        <v/>
      </c>
      <c r="AE9" t="str">
        <f>IF(COUNTA(入力シート!$N16),入力シート!$N16,"")</f>
        <v/>
      </c>
      <c r="AJ9" t="str">
        <f t="shared" si="2"/>
        <v/>
      </c>
      <c r="AK9" t="str">
        <f t="shared" si="3"/>
        <v/>
      </c>
      <c r="AV9" t="str">
        <f t="shared" si="4"/>
        <v/>
      </c>
    </row>
    <row r="10" spans="1:48">
      <c r="A10" t="str">
        <f>IF(入力シート!O17="翌月徴収","翌月徴収","")</f>
        <v/>
      </c>
      <c r="B10" t="str">
        <f>IF(COUNTA(入力シート!$L17),入力シート!$A17,"")</f>
        <v/>
      </c>
      <c r="C10" t="str">
        <f>IF($B10="","",入力シート!$C17)</f>
        <v/>
      </c>
      <c r="D10" t="str">
        <f t="shared" si="0"/>
        <v/>
      </c>
      <c r="E10" t="str">
        <f t="shared" si="1"/>
        <v/>
      </c>
      <c r="F10" t="str">
        <f>IF($B10="","",入力シート!$E17)</f>
        <v/>
      </c>
      <c r="G10" t="str">
        <f>IF(OR(B10="",入力シート!F17=""),"",入力シート!F17)</f>
        <v/>
      </c>
      <c r="J10" t="str">
        <f>IF(OR(B10="",入力シート!H17=""),"",入力シート!H17)</f>
        <v/>
      </c>
      <c r="K10" t="str">
        <f>IF($B10="","",入力シート!$B17)</f>
        <v/>
      </c>
      <c r="V10" t="str">
        <f>IF($B10="","",LEFT(RIGHT(入力シート!$E17,4),2))</f>
        <v/>
      </c>
      <c r="Y10" t="str">
        <f>IF(COUNTA(入力シート!$L17),入力シート!$L17,"")</f>
        <v/>
      </c>
      <c r="AB10" t="str">
        <f>IF(COUNTA(入力シート!$M17),入力シート!$M17,"")</f>
        <v/>
      </c>
      <c r="AE10" t="str">
        <f>IF(COUNTA(入力シート!$N17),入力シート!$N17,"")</f>
        <v/>
      </c>
      <c r="AJ10" t="str">
        <f t="shared" si="2"/>
        <v/>
      </c>
      <c r="AK10" t="str">
        <f t="shared" si="3"/>
        <v/>
      </c>
      <c r="AV10" t="str">
        <f t="shared" si="4"/>
        <v/>
      </c>
    </row>
    <row r="11" spans="1:48">
      <c r="A11" t="str">
        <f>IF(入力シート!O18="翌月徴収","翌月徴収","")</f>
        <v/>
      </c>
      <c r="B11" t="str">
        <f>IF(COUNTA(入力シート!$L18),入力シート!$A18,"")</f>
        <v/>
      </c>
      <c r="C11" t="str">
        <f>IF($B11="","",入力シート!$C18)</f>
        <v/>
      </c>
      <c r="D11" t="str">
        <f t="shared" si="0"/>
        <v/>
      </c>
      <c r="E11" t="str">
        <f t="shared" si="1"/>
        <v/>
      </c>
      <c r="F11" t="str">
        <f>IF($B11="","",入力シート!$E18)</f>
        <v/>
      </c>
      <c r="G11" t="str">
        <f>IF(OR(B11="",入力シート!F18=""),"",入力シート!F18)</f>
        <v/>
      </c>
      <c r="J11" t="str">
        <f>IF(OR(B11="",入力シート!H18=""),"",入力シート!H18)</f>
        <v/>
      </c>
      <c r="K11" t="str">
        <f>IF($B11="","",入力シート!$B18)</f>
        <v/>
      </c>
      <c r="V11" t="str">
        <f>IF($B11="","",LEFT(RIGHT(入力シート!$E18,4),2))</f>
        <v/>
      </c>
      <c r="Y11" t="str">
        <f>IF(COUNTA(入力シート!$L18),入力シート!$L18,"")</f>
        <v/>
      </c>
      <c r="AB11" t="str">
        <f>IF(COUNTA(入力シート!$M18),入力シート!$M18,"")</f>
        <v/>
      </c>
      <c r="AE11" t="str">
        <f>IF(COUNTA(入力シート!$N18),入力シート!$N18,"")</f>
        <v/>
      </c>
      <c r="AJ11" t="str">
        <f t="shared" si="2"/>
        <v/>
      </c>
      <c r="AK11" t="str">
        <f t="shared" si="3"/>
        <v/>
      </c>
      <c r="AV11" t="str">
        <f t="shared" si="4"/>
        <v/>
      </c>
    </row>
    <row r="12" spans="1:48">
      <c r="A12" t="str">
        <f>IF(入力シート!O19="翌月徴収","翌月徴収","")</f>
        <v/>
      </c>
      <c r="B12" t="str">
        <f>IF(COUNTA(入力シート!$L19),入力シート!$A19,"")</f>
        <v/>
      </c>
      <c r="C12" t="str">
        <f>IF($B12="","",入力シート!$C19)</f>
        <v/>
      </c>
      <c r="D12" t="str">
        <f t="shared" si="0"/>
        <v/>
      </c>
      <c r="E12" t="str">
        <f t="shared" si="1"/>
        <v/>
      </c>
      <c r="F12" t="str">
        <f>IF($B12="","",入力シート!$E19)</f>
        <v/>
      </c>
      <c r="G12" t="str">
        <f>IF(OR(B12="",入力シート!F19=""),"",入力シート!F19)</f>
        <v/>
      </c>
      <c r="J12" t="str">
        <f>IF(OR(B12="",入力シート!H19=""),"",入力シート!H19)</f>
        <v/>
      </c>
      <c r="K12" t="str">
        <f>IF($B12="","",入力シート!$B19)</f>
        <v/>
      </c>
      <c r="V12" t="str">
        <f>IF($B12="","",LEFT(RIGHT(入力シート!$E19,4),2))</f>
        <v/>
      </c>
      <c r="Y12" t="str">
        <f>IF(COUNTA(入力シート!$L19),入力シート!$L19,"")</f>
        <v/>
      </c>
      <c r="AB12" t="str">
        <f>IF(COUNTA(入力シート!$M19),入力シート!$M19,"")</f>
        <v/>
      </c>
      <c r="AE12" t="str">
        <f>IF(COUNTA(入力シート!$N19),入力シート!$N19,"")</f>
        <v/>
      </c>
      <c r="AJ12" t="str">
        <f t="shared" si="2"/>
        <v/>
      </c>
      <c r="AK12" t="str">
        <f t="shared" si="3"/>
        <v/>
      </c>
      <c r="AV12" t="str">
        <f t="shared" si="4"/>
        <v/>
      </c>
    </row>
    <row r="13" spans="1:48">
      <c r="A13" t="str">
        <f>IF(入力シート!O20="翌月徴収","翌月徴収","")</f>
        <v/>
      </c>
      <c r="B13" t="str">
        <f>IF(COUNTA(入力シート!$L20),入力シート!$A20,"")</f>
        <v/>
      </c>
      <c r="C13" t="str">
        <f>IF($B13="","",入力シート!$C20)</f>
        <v/>
      </c>
      <c r="D13" t="str">
        <f t="shared" si="0"/>
        <v/>
      </c>
      <c r="E13" t="str">
        <f t="shared" si="1"/>
        <v/>
      </c>
      <c r="F13" t="str">
        <f>IF($B13="","",入力シート!$E20)</f>
        <v/>
      </c>
      <c r="G13" t="str">
        <f>IF(OR(B13="",入力シート!F20=""),"",入力シート!F20)</f>
        <v/>
      </c>
      <c r="J13" t="str">
        <f>IF(OR(B13="",入力シート!H20=""),"",入力シート!H20)</f>
        <v/>
      </c>
      <c r="K13" t="str">
        <f>IF($B13="","",入力シート!$B20)</f>
        <v/>
      </c>
      <c r="V13" t="str">
        <f>IF($B13="","",LEFT(RIGHT(入力シート!$E20,4),2))</f>
        <v/>
      </c>
      <c r="Y13" t="str">
        <f>IF(COUNTA(入力シート!$L20),入力シート!$L20,"")</f>
        <v/>
      </c>
      <c r="AB13" t="str">
        <f>IF(COUNTA(入力シート!$M20),入力シート!$M20,"")</f>
        <v/>
      </c>
      <c r="AE13" t="str">
        <f>IF(COUNTA(入力シート!$N20),入力シート!$N20,"")</f>
        <v/>
      </c>
      <c r="AJ13" t="str">
        <f t="shared" si="2"/>
        <v/>
      </c>
      <c r="AK13" t="str">
        <f t="shared" si="3"/>
        <v/>
      </c>
      <c r="AV13" t="str">
        <f t="shared" si="4"/>
        <v/>
      </c>
    </row>
    <row r="14" spans="1:48">
      <c r="A14" t="str">
        <f>IF(入力シート!O21="翌月徴収","翌月徴収","")</f>
        <v/>
      </c>
      <c r="B14" t="str">
        <f>IF(COUNTA(入力シート!$L21),入力シート!$A21,"")</f>
        <v/>
      </c>
      <c r="C14" t="str">
        <f>IF($B14="","",入力シート!$C21)</f>
        <v/>
      </c>
      <c r="D14" t="str">
        <f t="shared" si="0"/>
        <v/>
      </c>
      <c r="E14" t="str">
        <f t="shared" si="1"/>
        <v/>
      </c>
      <c r="F14" t="str">
        <f>IF($B14="","",入力シート!$E21)</f>
        <v/>
      </c>
      <c r="G14" t="str">
        <f>IF(OR(B14="",入力シート!F21=""),"",入力シート!F21)</f>
        <v/>
      </c>
      <c r="J14" t="str">
        <f>IF(OR(B14="",入力シート!H21=""),"",入力シート!H21)</f>
        <v/>
      </c>
      <c r="K14" t="str">
        <f>IF($B14="","",入力シート!$B21)</f>
        <v/>
      </c>
      <c r="V14" t="str">
        <f>IF($B14="","",LEFT(RIGHT(入力シート!$E21,4),2))</f>
        <v/>
      </c>
      <c r="Y14" t="str">
        <f>IF(COUNTA(入力シート!$L21),入力シート!$L21,"")</f>
        <v/>
      </c>
      <c r="AB14" t="str">
        <f>IF(COUNTA(入力シート!$M21),入力シート!$M21,"")</f>
        <v/>
      </c>
      <c r="AE14" t="str">
        <f>IF(COUNTA(入力シート!$N21),入力シート!$N21,"")</f>
        <v/>
      </c>
      <c r="AJ14" t="str">
        <f t="shared" si="2"/>
        <v/>
      </c>
      <c r="AK14" t="str">
        <f t="shared" si="3"/>
        <v/>
      </c>
      <c r="AV14" t="str">
        <f t="shared" si="4"/>
        <v/>
      </c>
    </row>
    <row r="15" spans="1:48">
      <c r="A15" t="str">
        <f>IF(入力シート!O22="翌月徴収","翌月徴収","")</f>
        <v/>
      </c>
      <c r="B15" t="str">
        <f>IF(COUNTA(入力シート!$L22),入力シート!$A22,"")</f>
        <v/>
      </c>
      <c r="C15" t="str">
        <f>IF($B15="","",入力シート!$C22)</f>
        <v/>
      </c>
      <c r="D15" t="str">
        <f t="shared" si="0"/>
        <v/>
      </c>
      <c r="E15" t="str">
        <f t="shared" si="1"/>
        <v/>
      </c>
      <c r="F15" t="str">
        <f>IF($B15="","",入力シート!$E22)</f>
        <v/>
      </c>
      <c r="G15" t="str">
        <f>IF(OR(B15="",入力シート!F22=""),"",入力シート!F22)</f>
        <v/>
      </c>
      <c r="J15" t="str">
        <f>IF(OR(B15="",入力シート!H22=""),"",入力シート!H22)</f>
        <v/>
      </c>
      <c r="K15" t="str">
        <f>IF($B15="","",入力シート!$B22)</f>
        <v/>
      </c>
      <c r="V15" t="str">
        <f>IF($B15="","",LEFT(RIGHT(入力シート!$E22,4),2))</f>
        <v/>
      </c>
      <c r="Y15" t="str">
        <f>IF(COUNTA(入力シート!$L22),入力シート!$L22,"")</f>
        <v/>
      </c>
      <c r="AB15" t="str">
        <f>IF(COUNTA(入力シート!$M22),入力シート!$M22,"")</f>
        <v/>
      </c>
      <c r="AE15" t="str">
        <f>IF(COUNTA(入力シート!$N22),入力シート!$N22,"")</f>
        <v/>
      </c>
      <c r="AJ15" t="str">
        <f t="shared" si="2"/>
        <v/>
      </c>
      <c r="AK15" t="str">
        <f t="shared" si="3"/>
        <v/>
      </c>
      <c r="AV15" t="str">
        <f t="shared" si="4"/>
        <v/>
      </c>
    </row>
    <row r="16" spans="1:48">
      <c r="A16" t="str">
        <f>IF(入力シート!O23="翌月徴収","翌月徴収","")</f>
        <v/>
      </c>
      <c r="B16" t="str">
        <f>IF(COUNTA(入力シート!$L23),入力シート!$A23,"")</f>
        <v/>
      </c>
      <c r="C16" t="str">
        <f>IF($B16="","",入力シート!$C23)</f>
        <v/>
      </c>
      <c r="D16" t="str">
        <f t="shared" si="0"/>
        <v/>
      </c>
      <c r="E16" t="str">
        <f t="shared" si="1"/>
        <v/>
      </c>
      <c r="F16" t="str">
        <f>IF($B16="","",入力シート!$E23)</f>
        <v/>
      </c>
      <c r="G16" t="str">
        <f>IF(OR(B16="",入力シート!F23=""),"",入力シート!F23)</f>
        <v/>
      </c>
      <c r="J16" t="str">
        <f>IF(OR(B16="",入力シート!H23=""),"",入力シート!H23)</f>
        <v/>
      </c>
      <c r="K16" t="str">
        <f>IF($B16="","",入力シート!$B23)</f>
        <v/>
      </c>
      <c r="V16" t="str">
        <f>IF($B16="","",LEFT(RIGHT(入力シート!$E23,4),2))</f>
        <v/>
      </c>
      <c r="Y16" t="str">
        <f>IF(COUNTA(入力シート!$L23),入力シート!$L23,"")</f>
        <v/>
      </c>
      <c r="AB16" t="str">
        <f>IF(COUNTA(入力シート!$M23),入力シート!$M23,"")</f>
        <v/>
      </c>
      <c r="AE16" t="str">
        <f>IF(COUNTA(入力シート!$N23),入力シート!$N23,"")</f>
        <v/>
      </c>
      <c r="AJ16" t="str">
        <f t="shared" si="2"/>
        <v/>
      </c>
      <c r="AK16" t="str">
        <f t="shared" si="3"/>
        <v/>
      </c>
      <c r="AV16" t="str">
        <f t="shared" si="4"/>
        <v/>
      </c>
    </row>
    <row r="17" spans="1:48">
      <c r="A17" t="str">
        <f>IF(入力シート!O24="翌月徴収","翌月徴収","")</f>
        <v/>
      </c>
      <c r="B17" t="str">
        <f>IF(COUNTA(入力シート!$L24),入力シート!$A24,"")</f>
        <v/>
      </c>
      <c r="C17" t="str">
        <f>IF($B17="","",入力シート!$C24)</f>
        <v/>
      </c>
      <c r="D17" t="str">
        <f t="shared" si="0"/>
        <v/>
      </c>
      <c r="E17" t="str">
        <f t="shared" si="1"/>
        <v/>
      </c>
      <c r="F17" t="str">
        <f>IF($B17="","",入力シート!$E24)</f>
        <v/>
      </c>
      <c r="G17" t="str">
        <f>IF(OR(B17="",入力シート!F24=""),"",入力シート!F24)</f>
        <v/>
      </c>
      <c r="J17" t="str">
        <f>IF(OR(B17="",入力シート!H24=""),"",入力シート!H24)</f>
        <v/>
      </c>
      <c r="K17" t="str">
        <f>IF($B17="","",入力シート!$B24)</f>
        <v/>
      </c>
      <c r="V17" t="str">
        <f>IF($B17="","",LEFT(RIGHT(入力シート!$E24,4),2))</f>
        <v/>
      </c>
      <c r="Y17" t="str">
        <f>IF(COUNTA(入力シート!$L24),入力シート!$L24,"")</f>
        <v/>
      </c>
      <c r="AB17" t="str">
        <f>IF(COUNTA(入力シート!$M24),入力シート!$M24,"")</f>
        <v/>
      </c>
      <c r="AE17" t="str">
        <f>IF(COUNTA(入力シート!$N24),入力シート!$N24,"")</f>
        <v/>
      </c>
      <c r="AJ17" t="str">
        <f t="shared" si="2"/>
        <v/>
      </c>
      <c r="AK17" t="str">
        <f t="shared" si="3"/>
        <v/>
      </c>
      <c r="AV17" t="str">
        <f t="shared" si="4"/>
        <v/>
      </c>
    </row>
    <row r="18" spans="1:48">
      <c r="A18" t="str">
        <f>IF(入力シート!O25="翌月徴収","翌月徴収","")</f>
        <v/>
      </c>
      <c r="B18" t="str">
        <f>IF(COUNTA(入力シート!$L25),入力シート!$A25,"")</f>
        <v/>
      </c>
      <c r="C18" t="str">
        <f>IF($B18="","",入力シート!$C25)</f>
        <v/>
      </c>
      <c r="D18" t="str">
        <f t="shared" si="0"/>
        <v/>
      </c>
      <c r="E18" t="str">
        <f t="shared" si="1"/>
        <v/>
      </c>
      <c r="F18" t="str">
        <f>IF($B18="","",入力シート!$E25)</f>
        <v/>
      </c>
      <c r="G18" t="str">
        <f>IF(OR(B18="",入力シート!F25=""),"",入力シート!F25)</f>
        <v/>
      </c>
      <c r="J18" t="str">
        <f>IF(OR(B18="",入力シート!H25=""),"",入力シート!H25)</f>
        <v/>
      </c>
      <c r="K18" t="str">
        <f>IF($B18="","",入力シート!$B25)</f>
        <v/>
      </c>
      <c r="V18" t="str">
        <f>IF($B18="","",LEFT(RIGHT(入力シート!$E25,4),2))</f>
        <v/>
      </c>
      <c r="Y18" t="str">
        <f>IF(COUNTA(入力シート!$L25),入力シート!$L25,"")</f>
        <v/>
      </c>
      <c r="AB18" t="str">
        <f>IF(COUNTA(入力シート!$M25),入力シート!$M25,"")</f>
        <v/>
      </c>
      <c r="AE18" t="str">
        <f>IF(COUNTA(入力シート!$N25),入力シート!$N25,"")</f>
        <v/>
      </c>
      <c r="AJ18" t="str">
        <f t="shared" si="2"/>
        <v/>
      </c>
      <c r="AK18" t="str">
        <f t="shared" si="3"/>
        <v/>
      </c>
      <c r="AV18" t="str">
        <f t="shared" si="4"/>
        <v/>
      </c>
    </row>
    <row r="19" spans="1:48">
      <c r="A19" t="str">
        <f>IF(入力シート!O26="翌月徴収","翌月徴収","")</f>
        <v/>
      </c>
      <c r="B19" t="str">
        <f>IF(COUNTA(入力シート!$L26),入力シート!$A26,"")</f>
        <v/>
      </c>
      <c r="C19" t="str">
        <f>IF($B19="","",入力シート!$C26)</f>
        <v/>
      </c>
      <c r="D19" t="str">
        <f t="shared" si="0"/>
        <v/>
      </c>
      <c r="E19" t="str">
        <f t="shared" si="1"/>
        <v/>
      </c>
      <c r="F19" t="str">
        <f>IF($B19="","",入力シート!$E26)</f>
        <v/>
      </c>
      <c r="G19" t="str">
        <f>IF(OR(B19="",入力シート!F26=""),"",入力シート!F26)</f>
        <v/>
      </c>
      <c r="J19" t="str">
        <f>IF(OR(B19="",入力シート!H26=""),"",入力シート!H26)</f>
        <v/>
      </c>
      <c r="K19" t="str">
        <f>IF($B19="","",入力シート!$B26)</f>
        <v/>
      </c>
      <c r="V19" t="str">
        <f>IF($B19="","",LEFT(RIGHT(入力シート!$E26,4),2))</f>
        <v/>
      </c>
      <c r="Y19" t="str">
        <f>IF(COUNTA(入力シート!$L26),入力シート!$L26,"")</f>
        <v/>
      </c>
      <c r="AB19" t="str">
        <f>IF(COUNTA(入力シート!$M26),入力シート!$M26,"")</f>
        <v/>
      </c>
      <c r="AE19" t="str">
        <f>IF(COUNTA(入力シート!$N26),入力シート!$N26,"")</f>
        <v/>
      </c>
      <c r="AJ19" t="str">
        <f t="shared" si="2"/>
        <v/>
      </c>
      <c r="AK19" t="str">
        <f t="shared" si="3"/>
        <v/>
      </c>
      <c r="AV19" t="str">
        <f t="shared" si="4"/>
        <v/>
      </c>
    </row>
    <row r="20" spans="1:48">
      <c r="A20" t="str">
        <f>IF(入力シート!O27="翌月徴収","翌月徴収","")</f>
        <v/>
      </c>
      <c r="B20" t="str">
        <f>IF(COUNTA(入力シート!$L27),入力シート!$A27,"")</f>
        <v/>
      </c>
      <c r="C20" t="str">
        <f>IF($B20="","",入力シート!$C27)</f>
        <v/>
      </c>
      <c r="D20" t="str">
        <f t="shared" si="0"/>
        <v/>
      </c>
      <c r="E20" t="str">
        <f t="shared" si="1"/>
        <v/>
      </c>
      <c r="F20" t="str">
        <f>IF($B20="","",入力シート!$E27)</f>
        <v/>
      </c>
      <c r="G20" t="str">
        <f>IF(OR(B20="",入力シート!F27=""),"",入力シート!F27)</f>
        <v/>
      </c>
      <c r="J20" t="str">
        <f>IF(OR(B20="",入力シート!H27=""),"",入力シート!H27)</f>
        <v/>
      </c>
      <c r="K20" t="str">
        <f>IF($B20="","",入力シート!$B27)</f>
        <v/>
      </c>
      <c r="V20" t="str">
        <f>IF($B20="","",LEFT(RIGHT(入力シート!$E27,4),2))</f>
        <v/>
      </c>
      <c r="Y20" t="str">
        <f>IF(COUNTA(入力シート!$L27),入力シート!$L27,"")</f>
        <v/>
      </c>
      <c r="AB20" t="str">
        <f>IF(COUNTA(入力シート!$M27),入力シート!$M27,"")</f>
        <v/>
      </c>
      <c r="AE20" t="str">
        <f>IF(COUNTA(入力シート!$N27),入力シート!$N27,"")</f>
        <v/>
      </c>
      <c r="AJ20" t="str">
        <f t="shared" si="2"/>
        <v/>
      </c>
      <c r="AK20" t="str">
        <f t="shared" si="3"/>
        <v/>
      </c>
      <c r="AV20" t="str">
        <f t="shared" si="4"/>
        <v/>
      </c>
    </row>
    <row r="21" spans="1:48">
      <c r="A21" t="str">
        <f>IF(入力シート!O28="翌月徴収","翌月徴収","")</f>
        <v/>
      </c>
      <c r="B21" t="str">
        <f>IF(COUNTA(入力シート!$L28),入力シート!$A28,"")</f>
        <v/>
      </c>
      <c r="C21" t="str">
        <f>IF($B21="","",入力シート!$C28)</f>
        <v/>
      </c>
      <c r="D21" t="str">
        <f t="shared" si="0"/>
        <v/>
      </c>
      <c r="E21" t="str">
        <f t="shared" si="1"/>
        <v/>
      </c>
      <c r="F21" t="str">
        <f>IF($B21="","",入力シート!$E28)</f>
        <v/>
      </c>
      <c r="G21" t="str">
        <f>IF(OR(B21="",入力シート!F28=""),"",入力シート!F28)</f>
        <v/>
      </c>
      <c r="J21" t="str">
        <f>IF(OR(B21="",入力シート!H28=""),"",入力シート!H28)</f>
        <v/>
      </c>
      <c r="K21" t="str">
        <f>IF($B21="","",入力シート!$B28)</f>
        <v/>
      </c>
      <c r="V21" t="str">
        <f>IF($B21="","",LEFT(RIGHT(入力シート!$E28,4),2))</f>
        <v/>
      </c>
      <c r="Y21" t="str">
        <f>IF(COUNTA(入力シート!$L28),入力シート!$L28,"")</f>
        <v/>
      </c>
      <c r="AB21" t="str">
        <f>IF(COUNTA(入力シート!$M28),入力シート!$M28,"")</f>
        <v/>
      </c>
      <c r="AE21" t="str">
        <f>IF(COUNTA(入力シート!$N28),入力シート!$N28,"")</f>
        <v/>
      </c>
      <c r="AJ21" t="str">
        <f t="shared" si="2"/>
        <v/>
      </c>
      <c r="AK21" t="str">
        <f t="shared" si="3"/>
        <v/>
      </c>
      <c r="AV21" t="str">
        <f t="shared" si="4"/>
        <v/>
      </c>
    </row>
    <row r="22" spans="1:48">
      <c r="A22" t="str">
        <f>IF(入力シート!O29="翌月徴収","翌月徴収","")</f>
        <v/>
      </c>
      <c r="B22" t="str">
        <f>IF(COUNTA(入力シート!$L29),入力シート!$A29,"")</f>
        <v/>
      </c>
      <c r="C22" t="str">
        <f>IF($B22="","",入力シート!$C29)</f>
        <v/>
      </c>
      <c r="D22" t="str">
        <f t="shared" si="0"/>
        <v/>
      </c>
      <c r="E22" t="str">
        <f t="shared" si="1"/>
        <v/>
      </c>
      <c r="F22" t="str">
        <f>IF($B22="","",入力シート!$E29)</f>
        <v/>
      </c>
      <c r="G22" t="str">
        <f>IF(OR(B22="",入力シート!F29=""),"",入力シート!F29)</f>
        <v/>
      </c>
      <c r="J22" t="str">
        <f>IF(OR(B22="",入力シート!H29=""),"",入力シート!H29)</f>
        <v/>
      </c>
      <c r="K22" t="str">
        <f>IF($B22="","",入力シート!$B29)</f>
        <v/>
      </c>
      <c r="V22" t="str">
        <f>IF($B22="","",LEFT(RIGHT(入力シート!$E29,4),2))</f>
        <v/>
      </c>
      <c r="Y22" t="str">
        <f>IF(COUNTA(入力シート!$L29),入力シート!$L29,"")</f>
        <v/>
      </c>
      <c r="AB22" t="str">
        <f>IF(COUNTA(入力シート!$M29),入力シート!$M29,"")</f>
        <v/>
      </c>
      <c r="AE22" t="str">
        <f>IF(COUNTA(入力シート!$N29),入力シート!$N29,"")</f>
        <v/>
      </c>
      <c r="AJ22" t="str">
        <f t="shared" si="2"/>
        <v/>
      </c>
      <c r="AK22" t="str">
        <f t="shared" si="3"/>
        <v/>
      </c>
      <c r="AV22" t="str">
        <f t="shared" si="4"/>
        <v/>
      </c>
    </row>
    <row r="23" spans="1:48">
      <c r="A23" t="str">
        <f>IF(入力シート!O30="翌月徴収","翌月徴収","")</f>
        <v/>
      </c>
      <c r="B23" t="str">
        <f>IF(COUNTA(入力シート!$L30),入力シート!$A30,"")</f>
        <v/>
      </c>
      <c r="C23" t="str">
        <f>IF($B23="","",入力シート!$C30)</f>
        <v/>
      </c>
      <c r="D23" t="str">
        <f t="shared" si="0"/>
        <v/>
      </c>
      <c r="E23" t="str">
        <f t="shared" si="1"/>
        <v/>
      </c>
      <c r="F23" t="str">
        <f>IF($B23="","",入力シート!$E30)</f>
        <v/>
      </c>
      <c r="G23" t="str">
        <f>IF(OR(B23="",入力シート!F30=""),"",入力シート!F30)</f>
        <v/>
      </c>
      <c r="J23" t="str">
        <f>IF(OR(B23="",入力シート!H30=""),"",入力シート!H30)</f>
        <v/>
      </c>
      <c r="K23" t="str">
        <f>IF($B23="","",入力シート!$B30)</f>
        <v/>
      </c>
      <c r="V23" t="str">
        <f>IF($B23="","",LEFT(RIGHT(入力シート!$E30,4),2))</f>
        <v/>
      </c>
      <c r="Y23" t="str">
        <f>IF(COUNTA(入力シート!$L30),入力シート!$L30,"")</f>
        <v/>
      </c>
      <c r="AB23" t="str">
        <f>IF(COUNTA(入力シート!$M30),入力シート!$M30,"")</f>
        <v/>
      </c>
      <c r="AE23" t="str">
        <f>IF(COUNTA(入力シート!$N30),入力シート!$N30,"")</f>
        <v/>
      </c>
      <c r="AJ23" t="str">
        <f t="shared" si="2"/>
        <v/>
      </c>
      <c r="AK23" t="str">
        <f t="shared" si="3"/>
        <v/>
      </c>
      <c r="AV23" t="str">
        <f t="shared" si="4"/>
        <v/>
      </c>
    </row>
    <row r="24" spans="1:48">
      <c r="A24" t="str">
        <f>IF(入力シート!O31="翌月徴収","翌月徴収","")</f>
        <v/>
      </c>
      <c r="B24" t="str">
        <f>IF(COUNTA(入力シート!$L31),入力シート!$A31,"")</f>
        <v/>
      </c>
      <c r="C24" t="str">
        <f>IF($B24="","",入力シート!$C31)</f>
        <v/>
      </c>
      <c r="D24" t="str">
        <f t="shared" si="0"/>
        <v/>
      </c>
      <c r="E24" t="str">
        <f t="shared" si="1"/>
        <v/>
      </c>
      <c r="F24" t="str">
        <f>IF($B24="","",入力シート!$E31)</f>
        <v/>
      </c>
      <c r="G24" t="str">
        <f>IF(OR(B24="",入力シート!F31=""),"",入力シート!F31)</f>
        <v/>
      </c>
      <c r="J24" t="str">
        <f>IF(OR(B24="",入力シート!H31=""),"",入力シート!H31)</f>
        <v/>
      </c>
      <c r="K24" t="str">
        <f>IF($B24="","",入力シート!$B31)</f>
        <v/>
      </c>
      <c r="V24" t="str">
        <f>IF($B24="","",LEFT(RIGHT(入力シート!$E31,4),2))</f>
        <v/>
      </c>
      <c r="Y24" t="str">
        <f>IF(COUNTA(入力シート!$L31),入力シート!$L31,"")</f>
        <v/>
      </c>
      <c r="AB24" t="str">
        <f>IF(COUNTA(入力シート!$M31),入力シート!$M31,"")</f>
        <v/>
      </c>
      <c r="AE24" t="str">
        <f>IF(COUNTA(入力シート!$N31),入力シート!$N31,"")</f>
        <v/>
      </c>
      <c r="AJ24" t="str">
        <f t="shared" si="2"/>
        <v/>
      </c>
      <c r="AK24" t="str">
        <f t="shared" si="3"/>
        <v/>
      </c>
      <c r="AV24" t="str">
        <f t="shared" si="4"/>
        <v/>
      </c>
    </row>
    <row r="25" spans="1:48">
      <c r="A25" t="str">
        <f>IF(入力シート!O32="翌月徴収","翌月徴収","")</f>
        <v/>
      </c>
      <c r="B25" t="str">
        <f>IF(COUNTA(入力シート!$L32),入力シート!$A32,"")</f>
        <v/>
      </c>
      <c r="C25" t="str">
        <f>IF($B25="","",入力シート!$C32)</f>
        <v/>
      </c>
      <c r="D25" t="str">
        <f t="shared" si="0"/>
        <v/>
      </c>
      <c r="E25" t="str">
        <f t="shared" si="1"/>
        <v/>
      </c>
      <c r="F25" t="str">
        <f>IF($B25="","",入力シート!$E32)</f>
        <v/>
      </c>
      <c r="G25" t="str">
        <f>IF(OR(B25="",入力シート!F32=""),"",入力シート!F32)</f>
        <v/>
      </c>
      <c r="J25" t="str">
        <f>IF(OR(B25="",入力シート!H32=""),"",入力シート!H32)</f>
        <v/>
      </c>
      <c r="K25" t="str">
        <f>IF($B25="","",入力シート!$B32)</f>
        <v/>
      </c>
      <c r="V25" t="str">
        <f>IF($B25="","",LEFT(RIGHT(入力シート!$E32,4),2))</f>
        <v/>
      </c>
      <c r="Y25" t="str">
        <f>IF(COUNTA(入力シート!$L32),入力シート!$L32,"")</f>
        <v/>
      </c>
      <c r="AB25" t="str">
        <f>IF(COUNTA(入力シート!$M32),入力シート!$M32,"")</f>
        <v/>
      </c>
      <c r="AE25" t="str">
        <f>IF(COUNTA(入力シート!$N32),入力シート!$N32,"")</f>
        <v/>
      </c>
      <c r="AJ25" t="str">
        <f t="shared" si="2"/>
        <v/>
      </c>
      <c r="AK25" t="str">
        <f t="shared" si="3"/>
        <v/>
      </c>
      <c r="AV25" t="str">
        <f t="shared" si="4"/>
        <v/>
      </c>
    </row>
    <row r="26" spans="1:48">
      <c r="A26" t="str">
        <f>IF(入力シート!O33="翌月徴収","翌月徴収","")</f>
        <v/>
      </c>
      <c r="B26" t="str">
        <f>IF(COUNTA(入力シート!$L33),入力シート!$A33,"")</f>
        <v/>
      </c>
      <c r="C26" t="str">
        <f>IF($B26="","",入力シート!$C33)</f>
        <v/>
      </c>
      <c r="D26" t="str">
        <f t="shared" si="0"/>
        <v/>
      </c>
      <c r="E26" t="str">
        <f t="shared" si="1"/>
        <v/>
      </c>
      <c r="F26" t="str">
        <f>IF($B26="","",入力シート!$E33)</f>
        <v/>
      </c>
      <c r="G26" t="str">
        <f>IF(OR(B26="",入力シート!F33=""),"",入力シート!F33)</f>
        <v/>
      </c>
      <c r="J26" t="str">
        <f>IF(OR(B26="",入力シート!H33=""),"",入力シート!H33)</f>
        <v/>
      </c>
      <c r="K26" t="str">
        <f>IF($B26="","",入力シート!$B33)</f>
        <v/>
      </c>
      <c r="V26" t="str">
        <f>IF($B26="","",LEFT(RIGHT(入力シート!$E33,4),2))</f>
        <v/>
      </c>
      <c r="Y26" t="str">
        <f>IF(COUNTA(入力シート!$L33),入力シート!$L33,"")</f>
        <v/>
      </c>
      <c r="AB26" t="str">
        <f>IF(COUNTA(入力シート!$M33),入力シート!$M33,"")</f>
        <v/>
      </c>
      <c r="AE26" t="str">
        <f>IF(COUNTA(入力シート!$N33),入力シート!$N33,"")</f>
        <v/>
      </c>
      <c r="AJ26" t="str">
        <f t="shared" si="2"/>
        <v/>
      </c>
      <c r="AK26" t="str">
        <f t="shared" si="3"/>
        <v/>
      </c>
      <c r="AV26" t="str">
        <f t="shared" si="4"/>
        <v/>
      </c>
    </row>
    <row r="27" spans="1:48">
      <c r="A27" t="str">
        <f>IF(入力シート!O34="翌月徴収","翌月徴収","")</f>
        <v/>
      </c>
      <c r="B27" t="str">
        <f>IF(COUNTA(入力シート!$L34),入力シート!$A34,"")</f>
        <v/>
      </c>
      <c r="C27" t="str">
        <f>IF($B27="","",入力シート!$C34)</f>
        <v/>
      </c>
      <c r="D27" t="str">
        <f t="shared" si="0"/>
        <v/>
      </c>
      <c r="E27" t="str">
        <f t="shared" si="1"/>
        <v/>
      </c>
      <c r="F27" t="str">
        <f>IF($B27="","",入力シート!$E34)</f>
        <v/>
      </c>
      <c r="G27" t="str">
        <f>IF(OR(B27="",入力シート!F34=""),"",入力シート!F34)</f>
        <v/>
      </c>
      <c r="J27" t="str">
        <f>IF(OR(B27="",入力シート!H34=""),"",入力シート!H34)</f>
        <v/>
      </c>
      <c r="K27" t="str">
        <f>IF($B27="","",入力シート!$B34)</f>
        <v/>
      </c>
      <c r="V27" t="str">
        <f>IF($B27="","",LEFT(RIGHT(入力シート!$E34,4),2))</f>
        <v/>
      </c>
      <c r="Y27" t="str">
        <f>IF(COUNTA(入力シート!$L34),入力シート!$L34,"")</f>
        <v/>
      </c>
      <c r="AB27" t="str">
        <f>IF(COUNTA(入力シート!$M34),入力シート!$M34,"")</f>
        <v/>
      </c>
      <c r="AE27" t="str">
        <f>IF(COUNTA(入力シート!$N34),入力シート!$N34,"")</f>
        <v/>
      </c>
      <c r="AJ27" t="str">
        <f t="shared" si="2"/>
        <v/>
      </c>
      <c r="AK27" t="str">
        <f t="shared" si="3"/>
        <v/>
      </c>
      <c r="AV27" t="str">
        <f t="shared" si="4"/>
        <v/>
      </c>
    </row>
    <row r="28" spans="1:48">
      <c r="A28" t="str">
        <f>IF(入力シート!O35="翌月徴収","翌月徴収","")</f>
        <v/>
      </c>
      <c r="B28" t="str">
        <f>IF(COUNTA(入力シート!$L35),入力シート!$A35,"")</f>
        <v/>
      </c>
      <c r="C28" t="str">
        <f>IF($B28="","",入力シート!$C35)</f>
        <v/>
      </c>
      <c r="D28" t="str">
        <f t="shared" si="0"/>
        <v/>
      </c>
      <c r="E28" t="str">
        <f t="shared" si="1"/>
        <v/>
      </c>
      <c r="F28" t="str">
        <f>IF($B28="","",入力シート!$E35)</f>
        <v/>
      </c>
      <c r="G28" t="str">
        <f>IF(OR(B28="",入力シート!F35=""),"",入力シート!F35)</f>
        <v/>
      </c>
      <c r="J28" t="str">
        <f>IF(OR(B28="",入力シート!H35=""),"",入力シート!H35)</f>
        <v/>
      </c>
      <c r="K28" t="str">
        <f>IF($B28="","",入力シート!$B35)</f>
        <v/>
      </c>
      <c r="V28" t="str">
        <f>IF($B28="","",LEFT(RIGHT(入力シート!$E35,4),2))</f>
        <v/>
      </c>
      <c r="Y28" t="str">
        <f>IF(COUNTA(入力シート!$L35),入力シート!$L35,"")</f>
        <v/>
      </c>
      <c r="AB28" t="str">
        <f>IF(COUNTA(入力シート!$M35),入力シート!$M35,"")</f>
        <v/>
      </c>
      <c r="AE28" t="str">
        <f>IF(COUNTA(入力シート!$N35),入力シート!$N35,"")</f>
        <v/>
      </c>
      <c r="AJ28" t="str">
        <f t="shared" si="2"/>
        <v/>
      </c>
      <c r="AK28" t="str">
        <f t="shared" si="3"/>
        <v/>
      </c>
      <c r="AV28" t="str">
        <f t="shared" si="4"/>
        <v/>
      </c>
    </row>
    <row r="29" spans="1:48">
      <c r="A29" t="str">
        <f>IF(入力シート!O36="翌月徴収","翌月徴収","")</f>
        <v/>
      </c>
      <c r="B29" t="str">
        <f>IF(COUNTA(入力シート!$L36),入力シート!$A36,"")</f>
        <v/>
      </c>
      <c r="C29" t="str">
        <f>IF($B29="","",入力シート!$C36)</f>
        <v/>
      </c>
      <c r="D29" t="str">
        <f t="shared" si="0"/>
        <v/>
      </c>
      <c r="E29" t="str">
        <f t="shared" si="1"/>
        <v/>
      </c>
      <c r="F29" t="str">
        <f>IF($B29="","",入力シート!$E36)</f>
        <v/>
      </c>
      <c r="G29" t="str">
        <f>IF(OR(B29="",入力シート!F36=""),"",入力シート!F36)</f>
        <v/>
      </c>
      <c r="J29" t="str">
        <f>IF(OR(B29="",入力シート!H36=""),"",入力シート!H36)</f>
        <v/>
      </c>
      <c r="K29" t="str">
        <f>IF($B29="","",入力シート!$B36)</f>
        <v/>
      </c>
      <c r="V29" t="str">
        <f>IF($B29="","",LEFT(RIGHT(入力シート!$E36,4),2))</f>
        <v/>
      </c>
      <c r="Y29" t="str">
        <f>IF(COUNTA(入力シート!$L36),入力シート!$L36,"")</f>
        <v/>
      </c>
      <c r="AB29" t="str">
        <f>IF(COUNTA(入力シート!$M36),入力シート!$M36,"")</f>
        <v/>
      </c>
      <c r="AE29" t="str">
        <f>IF(COUNTA(入力シート!$N36),入力シート!$N36,"")</f>
        <v/>
      </c>
      <c r="AJ29" t="str">
        <f t="shared" si="2"/>
        <v/>
      </c>
      <c r="AK29" t="str">
        <f t="shared" si="3"/>
        <v/>
      </c>
      <c r="AV29" t="str">
        <f t="shared" si="4"/>
        <v/>
      </c>
    </row>
    <row r="30" spans="1:48">
      <c r="A30" t="str">
        <f>IF(入力シート!O37="翌月徴収","翌月徴収","")</f>
        <v/>
      </c>
      <c r="B30" t="str">
        <f>IF(COUNTA(入力シート!$L37),入力シート!$A37,"")</f>
        <v/>
      </c>
      <c r="C30" t="str">
        <f>IF($B30="","",入力シート!$C37)</f>
        <v/>
      </c>
      <c r="D30" t="str">
        <f t="shared" si="0"/>
        <v/>
      </c>
      <c r="E30" t="str">
        <f t="shared" si="1"/>
        <v/>
      </c>
      <c r="F30" t="str">
        <f>IF($B30="","",入力シート!$E37)</f>
        <v/>
      </c>
      <c r="G30" t="str">
        <f>IF(OR(B30="",入力シート!F37=""),"",入力シート!F37)</f>
        <v/>
      </c>
      <c r="J30" t="str">
        <f>IF(OR(B30="",入力シート!H37=""),"",入力シート!H37)</f>
        <v/>
      </c>
      <c r="K30" t="str">
        <f>IF($B30="","",入力シート!$B37)</f>
        <v/>
      </c>
      <c r="V30" t="str">
        <f>IF($B30="","",LEFT(RIGHT(入力シート!$E37,4),2))</f>
        <v/>
      </c>
      <c r="Y30" t="str">
        <f>IF(COUNTA(入力シート!$L37),入力シート!$L37,"")</f>
        <v/>
      </c>
      <c r="AB30" t="str">
        <f>IF(COUNTA(入力シート!$M37),入力シート!$M37,"")</f>
        <v/>
      </c>
      <c r="AE30" t="str">
        <f>IF(COUNTA(入力シート!$N37),入力シート!$N37,"")</f>
        <v/>
      </c>
      <c r="AJ30" t="str">
        <f t="shared" si="2"/>
        <v/>
      </c>
      <c r="AK30" t="str">
        <f t="shared" si="3"/>
        <v/>
      </c>
      <c r="AV30" t="str">
        <f t="shared" si="4"/>
        <v/>
      </c>
    </row>
    <row r="31" spans="1:48">
      <c r="A31" t="str">
        <f>IF(入力シート!O38="翌月徴収","翌月徴収","")</f>
        <v/>
      </c>
      <c r="B31" t="str">
        <f>IF(COUNTA(入力シート!$L38),入力シート!$A38,"")</f>
        <v/>
      </c>
      <c r="C31" t="str">
        <f>IF($B31="","",入力シート!$C38)</f>
        <v/>
      </c>
      <c r="D31" t="str">
        <f t="shared" si="0"/>
        <v/>
      </c>
      <c r="E31" t="str">
        <f t="shared" si="1"/>
        <v/>
      </c>
      <c r="F31" t="str">
        <f>IF($B31="","",入力シート!$E38)</f>
        <v/>
      </c>
      <c r="G31" t="str">
        <f>IF(OR(B31="",入力シート!F38=""),"",入力シート!F38)</f>
        <v/>
      </c>
      <c r="J31" t="str">
        <f>IF(OR(B31="",入力シート!H38=""),"",入力シート!H38)</f>
        <v/>
      </c>
      <c r="K31" t="str">
        <f>IF($B31="","",入力シート!$B38)</f>
        <v/>
      </c>
      <c r="V31" t="str">
        <f>IF($B31="","",LEFT(RIGHT(入力シート!$E38,4),2))</f>
        <v/>
      </c>
      <c r="Y31" t="str">
        <f>IF(COUNTA(入力シート!$L38),入力シート!$L38,"")</f>
        <v/>
      </c>
      <c r="AB31" t="str">
        <f>IF(COUNTA(入力シート!$M38),入力シート!$M38,"")</f>
        <v/>
      </c>
      <c r="AE31" t="str">
        <f>IF(COUNTA(入力シート!$N38),入力シート!$N38,"")</f>
        <v/>
      </c>
      <c r="AJ31" t="str">
        <f t="shared" si="2"/>
        <v/>
      </c>
      <c r="AK31" t="str">
        <f t="shared" si="3"/>
        <v/>
      </c>
      <c r="AV31" t="str">
        <f t="shared" si="4"/>
        <v/>
      </c>
    </row>
    <row r="32" spans="1:48">
      <c r="A32" t="str">
        <f>IF(入力シート!O39="翌月徴収","翌月徴収","")</f>
        <v/>
      </c>
      <c r="B32" t="str">
        <f>IF(COUNTA(入力シート!$L39),入力シート!$A39,"")</f>
        <v/>
      </c>
      <c r="C32" t="str">
        <f>IF($B32="","",入力シート!$C39)</f>
        <v/>
      </c>
      <c r="D32" t="str">
        <f t="shared" si="0"/>
        <v/>
      </c>
      <c r="E32" t="str">
        <f t="shared" si="1"/>
        <v/>
      </c>
      <c r="F32" t="str">
        <f>IF($B32="","",入力シート!$E39)</f>
        <v/>
      </c>
      <c r="G32" t="str">
        <f>IF(OR(B32="",入力シート!F39=""),"",入力シート!F39)</f>
        <v/>
      </c>
      <c r="J32" t="str">
        <f>IF(OR(B32="",入力シート!H39=""),"",入力シート!H39)</f>
        <v/>
      </c>
      <c r="K32" t="str">
        <f>IF($B32="","",入力シート!$B39)</f>
        <v/>
      </c>
      <c r="V32" t="str">
        <f>IF($B32="","",LEFT(RIGHT(入力シート!$E39,4),2))</f>
        <v/>
      </c>
      <c r="Y32" t="str">
        <f>IF(COUNTA(入力シート!$L39),入力シート!$L39,"")</f>
        <v/>
      </c>
      <c r="AB32" t="str">
        <f>IF(COUNTA(入力シート!$M39),入力シート!$M39,"")</f>
        <v/>
      </c>
      <c r="AE32" t="str">
        <f>IF(COUNTA(入力シート!$N39),入力シート!$N39,"")</f>
        <v/>
      </c>
      <c r="AJ32" t="str">
        <f t="shared" si="2"/>
        <v/>
      </c>
      <c r="AK32" t="str">
        <f t="shared" si="3"/>
        <v/>
      </c>
      <c r="AV32" t="str">
        <f t="shared" si="4"/>
        <v/>
      </c>
    </row>
    <row r="33" spans="1:48">
      <c r="A33" t="str">
        <f>IF(入力シート!O40="翌月徴収","翌月徴収","")</f>
        <v/>
      </c>
      <c r="B33" t="str">
        <f>IF(COUNTA(入力シート!$L40),入力シート!$A40,"")</f>
        <v/>
      </c>
      <c r="C33" t="str">
        <f>IF($B33="","",入力シート!$C40)</f>
        <v/>
      </c>
      <c r="D33" t="str">
        <f t="shared" si="0"/>
        <v/>
      </c>
      <c r="E33" t="str">
        <f t="shared" si="1"/>
        <v/>
      </c>
      <c r="F33" t="str">
        <f>IF($B33="","",入力シート!$E40)</f>
        <v/>
      </c>
      <c r="G33" t="str">
        <f>IF(OR(B33="",入力シート!F40=""),"",入力シート!F40)</f>
        <v/>
      </c>
      <c r="J33" t="str">
        <f>IF(OR(B33="",入力シート!H40=""),"",入力シート!H40)</f>
        <v/>
      </c>
      <c r="K33" t="str">
        <f>IF($B33="","",入力シート!$B40)</f>
        <v/>
      </c>
      <c r="V33" t="str">
        <f>IF($B33="","",LEFT(RIGHT(入力シート!$E40,4),2))</f>
        <v/>
      </c>
      <c r="Y33" t="str">
        <f>IF(COUNTA(入力シート!$L40),入力シート!$L40,"")</f>
        <v/>
      </c>
      <c r="AB33" t="str">
        <f>IF(COUNTA(入力シート!$M40),入力シート!$M40,"")</f>
        <v/>
      </c>
      <c r="AE33" t="str">
        <f>IF(COUNTA(入力シート!$N40),入力シート!$N40,"")</f>
        <v/>
      </c>
      <c r="AJ33" t="str">
        <f t="shared" si="2"/>
        <v/>
      </c>
      <c r="AK33" t="str">
        <f t="shared" si="3"/>
        <v/>
      </c>
      <c r="AV33" t="str">
        <f t="shared" si="4"/>
        <v/>
      </c>
    </row>
    <row r="34" spans="1:48">
      <c r="A34" t="str">
        <f>IF(入力シート!O41="翌月徴収","翌月徴収","")</f>
        <v/>
      </c>
      <c r="B34" t="str">
        <f>IF(COUNTA(入力シート!$L41),入力シート!$A41,"")</f>
        <v/>
      </c>
      <c r="C34" t="str">
        <f>IF($B34="","",入力シート!$C41)</f>
        <v/>
      </c>
      <c r="D34" t="str">
        <f t="shared" si="0"/>
        <v/>
      </c>
      <c r="E34" t="str">
        <f t="shared" si="1"/>
        <v/>
      </c>
      <c r="F34" t="str">
        <f>IF($B34="","",入力シート!$E41)</f>
        <v/>
      </c>
      <c r="G34" t="str">
        <f>IF(OR(B34="",入力シート!F41=""),"",入力シート!F41)</f>
        <v/>
      </c>
      <c r="J34" t="str">
        <f>IF(OR(B34="",入力シート!H41=""),"",入力シート!H41)</f>
        <v/>
      </c>
      <c r="K34" t="str">
        <f>IF($B34="","",入力シート!$B41)</f>
        <v/>
      </c>
      <c r="V34" t="str">
        <f>IF($B34="","",LEFT(RIGHT(入力シート!$E41,4),2))</f>
        <v/>
      </c>
      <c r="Y34" t="str">
        <f>IF(COUNTA(入力シート!$L41),入力シート!$L41,"")</f>
        <v/>
      </c>
      <c r="AB34" t="str">
        <f>IF(COUNTA(入力シート!$M41),入力シート!$M41,"")</f>
        <v/>
      </c>
      <c r="AE34" t="str">
        <f>IF(COUNTA(入力シート!$N41),入力シート!$N41,"")</f>
        <v/>
      </c>
      <c r="AJ34" t="str">
        <f t="shared" si="2"/>
        <v/>
      </c>
      <c r="AK34" t="str">
        <f t="shared" si="3"/>
        <v/>
      </c>
      <c r="AV34" t="str">
        <f t="shared" si="4"/>
        <v/>
      </c>
    </row>
    <row r="35" spans="1:48">
      <c r="A35" t="str">
        <f>IF(入力シート!O42="翌月徴収","翌月徴収","")</f>
        <v/>
      </c>
      <c r="B35" t="str">
        <f>IF(COUNTA(入力シート!$L42),入力シート!$A42,"")</f>
        <v/>
      </c>
      <c r="C35" t="str">
        <f>IF($B35="","",入力シート!$C42)</f>
        <v/>
      </c>
      <c r="D35" t="str">
        <f t="shared" si="0"/>
        <v/>
      </c>
      <c r="E35" t="str">
        <f t="shared" si="1"/>
        <v/>
      </c>
      <c r="F35" t="str">
        <f>IF($B35="","",入力シート!$E42)</f>
        <v/>
      </c>
      <c r="G35" t="str">
        <f>IF(OR(B35="",入力シート!F42=""),"",入力シート!F42)</f>
        <v/>
      </c>
      <c r="J35" t="str">
        <f>IF(OR(B35="",入力シート!H42=""),"",入力シート!H42)</f>
        <v/>
      </c>
      <c r="K35" t="str">
        <f>IF($B35="","",入力シート!$B42)</f>
        <v/>
      </c>
      <c r="V35" t="str">
        <f>IF($B35="","",LEFT(RIGHT(入力シート!$E42,4),2))</f>
        <v/>
      </c>
      <c r="Y35" t="str">
        <f>IF(COUNTA(入力シート!$L42),入力シート!$L42,"")</f>
        <v/>
      </c>
      <c r="AB35" t="str">
        <f>IF(COUNTA(入力シート!$M42),入力シート!$M42,"")</f>
        <v/>
      </c>
      <c r="AE35" t="str">
        <f>IF(COUNTA(入力シート!$N42),入力シート!$N42,"")</f>
        <v/>
      </c>
      <c r="AJ35" t="str">
        <f t="shared" si="2"/>
        <v/>
      </c>
      <c r="AK35" t="str">
        <f t="shared" si="3"/>
        <v/>
      </c>
      <c r="AV35" t="str">
        <f t="shared" si="4"/>
        <v/>
      </c>
    </row>
    <row r="36" spans="1:48">
      <c r="A36" t="str">
        <f>IF(入力シート!O43="翌月徴収","翌月徴収","")</f>
        <v/>
      </c>
      <c r="B36" t="str">
        <f>IF(COUNTA(入力シート!$L43),入力シート!$A43,"")</f>
        <v/>
      </c>
      <c r="C36" t="str">
        <f>IF($B36="","",入力シート!$C43)</f>
        <v/>
      </c>
      <c r="D36" t="str">
        <f t="shared" si="0"/>
        <v/>
      </c>
      <c r="E36" t="str">
        <f t="shared" si="1"/>
        <v/>
      </c>
      <c r="F36" t="str">
        <f>IF($B36="","",入力シート!$E43)</f>
        <v/>
      </c>
      <c r="G36" t="str">
        <f>IF(OR(B36="",入力シート!F43=""),"",入力シート!F43)</f>
        <v/>
      </c>
      <c r="J36" t="str">
        <f>IF(OR(B36="",入力シート!H43=""),"",入力シート!H43)</f>
        <v/>
      </c>
      <c r="K36" t="str">
        <f>IF($B36="","",入力シート!$B43)</f>
        <v/>
      </c>
      <c r="V36" t="str">
        <f>IF($B36="","",LEFT(RIGHT(入力シート!$E43,4),2))</f>
        <v/>
      </c>
      <c r="Y36" t="str">
        <f>IF(COUNTA(入力シート!$L43),入力シート!$L43,"")</f>
        <v/>
      </c>
      <c r="AB36" t="str">
        <f>IF(COUNTA(入力シート!$M43),入力シート!$M43,"")</f>
        <v/>
      </c>
      <c r="AE36" t="str">
        <f>IF(COUNTA(入力シート!$N43),入力シート!$N43,"")</f>
        <v/>
      </c>
      <c r="AJ36" t="str">
        <f t="shared" si="2"/>
        <v/>
      </c>
      <c r="AK36" t="str">
        <f t="shared" si="3"/>
        <v/>
      </c>
      <c r="AV36" t="str">
        <f t="shared" si="4"/>
        <v/>
      </c>
    </row>
    <row r="37" spans="1:48">
      <c r="A37" t="str">
        <f>IF(入力シート!O44="翌月徴収","翌月徴収","")</f>
        <v/>
      </c>
      <c r="B37" t="str">
        <f>IF(COUNTA(入力シート!$L44),入力シート!$A44,"")</f>
        <v/>
      </c>
      <c r="C37" t="str">
        <f>IF($B37="","",入力シート!$C44)</f>
        <v/>
      </c>
      <c r="D37" t="str">
        <f t="shared" si="0"/>
        <v/>
      </c>
      <c r="E37" t="str">
        <f t="shared" si="1"/>
        <v/>
      </c>
      <c r="F37" t="str">
        <f>IF($B37="","",入力シート!$E44)</f>
        <v/>
      </c>
      <c r="G37" t="str">
        <f>IF(OR(B37="",入力シート!F44=""),"",入力シート!F44)</f>
        <v/>
      </c>
      <c r="J37" t="str">
        <f>IF(OR(B37="",入力シート!H44=""),"",入力シート!H44)</f>
        <v/>
      </c>
      <c r="K37" t="str">
        <f>IF($B37="","",入力シート!$B44)</f>
        <v/>
      </c>
      <c r="V37" t="str">
        <f>IF($B37="","",LEFT(RIGHT(入力シート!$E44,4),2))</f>
        <v/>
      </c>
      <c r="Y37" t="str">
        <f>IF(COUNTA(入力シート!$L44),入力シート!$L44,"")</f>
        <v/>
      </c>
      <c r="AB37" t="str">
        <f>IF(COUNTA(入力シート!$M44),入力シート!$M44,"")</f>
        <v/>
      </c>
      <c r="AE37" t="str">
        <f>IF(COUNTA(入力シート!$N44),入力シート!$N44,"")</f>
        <v/>
      </c>
      <c r="AJ37" t="str">
        <f t="shared" si="2"/>
        <v/>
      </c>
      <c r="AK37" t="str">
        <f t="shared" si="3"/>
        <v/>
      </c>
      <c r="AV37" t="str">
        <f t="shared" si="4"/>
        <v/>
      </c>
    </row>
    <row r="38" spans="1:48">
      <c r="A38" t="str">
        <f>IF(入力シート!O45="翌月徴収","翌月徴収","")</f>
        <v/>
      </c>
      <c r="B38" t="str">
        <f>IF(COUNTA(入力シート!$L45),入力シート!$A45,"")</f>
        <v/>
      </c>
      <c r="C38" t="str">
        <f>IF($B38="","",入力シート!$C45)</f>
        <v/>
      </c>
      <c r="D38" t="str">
        <f t="shared" si="0"/>
        <v/>
      </c>
      <c r="E38" t="str">
        <f t="shared" si="1"/>
        <v/>
      </c>
      <c r="F38" t="str">
        <f>IF($B38="","",入力シート!$E45)</f>
        <v/>
      </c>
      <c r="G38" t="str">
        <f>IF(OR(B38="",入力シート!F45=""),"",入力シート!F45)</f>
        <v/>
      </c>
      <c r="J38" t="str">
        <f>IF(OR(B38="",入力シート!H45=""),"",入力シート!H45)</f>
        <v/>
      </c>
      <c r="K38" t="str">
        <f>IF($B38="","",入力シート!$B45)</f>
        <v/>
      </c>
      <c r="V38" t="str">
        <f>IF($B38="","",LEFT(RIGHT(入力シート!$E45,4),2))</f>
        <v/>
      </c>
      <c r="Y38" t="str">
        <f>IF(COUNTA(入力シート!$L45),入力シート!$L45,"")</f>
        <v/>
      </c>
      <c r="AB38" t="str">
        <f>IF(COUNTA(入力シート!$M45),入力シート!$M45,"")</f>
        <v/>
      </c>
      <c r="AE38" t="str">
        <f>IF(COUNTA(入力シート!$N45),入力シート!$N45,"")</f>
        <v/>
      </c>
      <c r="AJ38" t="str">
        <f t="shared" si="2"/>
        <v/>
      </c>
      <c r="AK38" t="str">
        <f t="shared" si="3"/>
        <v/>
      </c>
      <c r="AV38" t="str">
        <f t="shared" si="4"/>
        <v/>
      </c>
    </row>
    <row r="39" spans="1:48">
      <c r="A39" t="str">
        <f>IF(入力シート!O46="翌月徴収","翌月徴収","")</f>
        <v/>
      </c>
      <c r="B39" t="str">
        <f>IF(COUNTA(入力シート!$L46),入力シート!$A46,"")</f>
        <v/>
      </c>
      <c r="C39" t="str">
        <f>IF($B39="","",入力シート!$C46)</f>
        <v/>
      </c>
      <c r="D39" t="str">
        <f t="shared" si="0"/>
        <v/>
      </c>
      <c r="E39" t="str">
        <f t="shared" si="1"/>
        <v/>
      </c>
      <c r="F39" t="str">
        <f>IF($B39="","",入力シート!$E46)</f>
        <v/>
      </c>
      <c r="G39" t="str">
        <f>IF(OR(B39="",入力シート!F46=""),"",入力シート!F46)</f>
        <v/>
      </c>
      <c r="J39" t="str">
        <f>IF(OR(B39="",入力シート!H46=""),"",入力シート!H46)</f>
        <v/>
      </c>
      <c r="K39" t="str">
        <f>IF($B39="","",入力シート!$B46)</f>
        <v/>
      </c>
      <c r="V39" t="str">
        <f>IF($B39="","",LEFT(RIGHT(入力シート!$E46,4),2))</f>
        <v/>
      </c>
      <c r="Y39" t="str">
        <f>IF(COUNTA(入力シート!$L46),入力シート!$L46,"")</f>
        <v/>
      </c>
      <c r="AB39" t="str">
        <f>IF(COUNTA(入力シート!$M46),入力シート!$M46,"")</f>
        <v/>
      </c>
      <c r="AE39" t="str">
        <f>IF(COUNTA(入力シート!$N46),入力シート!$N46,"")</f>
        <v/>
      </c>
      <c r="AJ39" t="str">
        <f t="shared" si="2"/>
        <v/>
      </c>
      <c r="AK39" t="str">
        <f t="shared" si="3"/>
        <v/>
      </c>
      <c r="AV39" t="str">
        <f t="shared" si="4"/>
        <v/>
      </c>
    </row>
    <row r="40" spans="1:48">
      <c r="A40" t="str">
        <f>IF(入力シート!O47="翌月徴収","翌月徴収","")</f>
        <v/>
      </c>
      <c r="B40" t="str">
        <f>IF(COUNTA(入力シート!$L47),入力シート!$A47,"")</f>
        <v/>
      </c>
      <c r="C40" t="str">
        <f>IF($B40="","",入力シート!$C47)</f>
        <v/>
      </c>
      <c r="D40" t="str">
        <f t="shared" si="0"/>
        <v/>
      </c>
      <c r="E40" t="str">
        <f t="shared" si="1"/>
        <v/>
      </c>
      <c r="F40" t="str">
        <f>IF($B40="","",入力シート!$E47)</f>
        <v/>
      </c>
      <c r="G40" t="str">
        <f>IF(OR(B40="",入力シート!F47=""),"",入力シート!F47)</f>
        <v/>
      </c>
      <c r="J40" t="str">
        <f>IF(OR(B40="",入力シート!H47=""),"",入力シート!H47)</f>
        <v/>
      </c>
      <c r="K40" t="str">
        <f>IF($B40="","",入力シート!$B47)</f>
        <v/>
      </c>
      <c r="V40" t="str">
        <f>IF($B40="","",LEFT(RIGHT(入力シート!$E47,4),2))</f>
        <v/>
      </c>
      <c r="Y40" t="str">
        <f>IF(COUNTA(入力シート!$L47),入力シート!$L47,"")</f>
        <v/>
      </c>
      <c r="AB40" t="str">
        <f>IF(COUNTA(入力シート!$M47),入力シート!$M47,"")</f>
        <v/>
      </c>
      <c r="AE40" t="str">
        <f>IF(COUNTA(入力シート!$N47),入力シート!$N47,"")</f>
        <v/>
      </c>
      <c r="AJ40" t="str">
        <f t="shared" si="2"/>
        <v/>
      </c>
      <c r="AK40" t="str">
        <f t="shared" si="3"/>
        <v/>
      </c>
      <c r="AV40" t="str">
        <f t="shared" si="4"/>
        <v/>
      </c>
    </row>
    <row r="41" spans="1:48">
      <c r="A41" t="str">
        <f>IF(入力シート!O48="翌月徴収","翌月徴収","")</f>
        <v/>
      </c>
      <c r="B41" t="str">
        <f>IF(COUNTA(入力シート!$L48),入力シート!$A48,"")</f>
        <v/>
      </c>
      <c r="C41" t="str">
        <f>IF($B41="","",入力シート!$C48)</f>
        <v/>
      </c>
      <c r="D41" t="str">
        <f t="shared" si="0"/>
        <v/>
      </c>
      <c r="E41" t="str">
        <f t="shared" si="1"/>
        <v/>
      </c>
      <c r="F41" t="str">
        <f>IF($B41="","",入力シート!$E48)</f>
        <v/>
      </c>
      <c r="G41" t="str">
        <f>IF(OR(B41="",入力シート!F48=""),"",入力シート!F48)</f>
        <v/>
      </c>
      <c r="J41" t="str">
        <f>IF(OR(B41="",入力シート!H48=""),"",入力シート!H48)</f>
        <v/>
      </c>
      <c r="K41" t="str">
        <f>IF($B41="","",入力シート!$B48)</f>
        <v/>
      </c>
      <c r="V41" t="str">
        <f>IF($B41="","",LEFT(RIGHT(入力シート!$E48,4),2))</f>
        <v/>
      </c>
      <c r="Y41" t="str">
        <f>IF(COUNTA(入力シート!$L48),入力シート!$L48,"")</f>
        <v/>
      </c>
      <c r="AB41" t="str">
        <f>IF(COUNTA(入力シート!$M48),入力シート!$M48,"")</f>
        <v/>
      </c>
      <c r="AE41" t="str">
        <f>IF(COUNTA(入力シート!$N48),入力シート!$N48,"")</f>
        <v/>
      </c>
      <c r="AJ41" t="str">
        <f t="shared" si="2"/>
        <v/>
      </c>
      <c r="AK41" t="str">
        <f t="shared" si="3"/>
        <v/>
      </c>
      <c r="AV41" t="str">
        <f t="shared" si="4"/>
        <v/>
      </c>
    </row>
    <row r="42" spans="1:48">
      <c r="A42" t="str">
        <f>IF(入力シート!O49="翌月徴収","翌月徴収","")</f>
        <v/>
      </c>
      <c r="B42" t="str">
        <f>IF(COUNTA(入力シート!$L49),入力シート!$A49,"")</f>
        <v/>
      </c>
      <c r="C42" t="str">
        <f>IF($B42="","",入力シート!$C49)</f>
        <v/>
      </c>
      <c r="D42" t="str">
        <f t="shared" si="0"/>
        <v/>
      </c>
      <c r="E42" t="str">
        <f t="shared" si="1"/>
        <v/>
      </c>
      <c r="F42" t="str">
        <f>IF($B42="","",入力シート!$E49)</f>
        <v/>
      </c>
      <c r="G42" t="str">
        <f>IF(OR(B42="",入力シート!F49=""),"",入力シート!F49)</f>
        <v/>
      </c>
      <c r="J42" t="str">
        <f>IF(OR(B42="",入力シート!H49=""),"",入力シート!H49)</f>
        <v/>
      </c>
      <c r="K42" t="str">
        <f>IF($B42="","",入力シート!$B49)</f>
        <v/>
      </c>
      <c r="V42" t="str">
        <f>IF($B42="","",LEFT(RIGHT(入力シート!$E49,4),2))</f>
        <v/>
      </c>
      <c r="Y42" t="str">
        <f>IF(COUNTA(入力シート!$L49),入力シート!$L49,"")</f>
        <v/>
      </c>
      <c r="AB42" t="str">
        <f>IF(COUNTA(入力シート!$M49),入力シート!$M49,"")</f>
        <v/>
      </c>
      <c r="AE42" t="str">
        <f>IF(COUNTA(入力シート!$N49),入力シート!$N49,"")</f>
        <v/>
      </c>
      <c r="AJ42" t="str">
        <f t="shared" si="2"/>
        <v/>
      </c>
      <c r="AK42" t="str">
        <f t="shared" si="3"/>
        <v/>
      </c>
      <c r="AV42" t="str">
        <f t="shared" si="4"/>
        <v/>
      </c>
    </row>
    <row r="43" spans="1:48">
      <c r="A43" t="str">
        <f>IF(入力シート!O50="翌月徴収","翌月徴収","")</f>
        <v/>
      </c>
      <c r="B43" t="str">
        <f>IF(COUNTA(入力シート!$L50),入力シート!$A50,"")</f>
        <v/>
      </c>
      <c r="C43" t="str">
        <f>IF($B43="","",入力シート!$C50)</f>
        <v/>
      </c>
      <c r="D43" t="str">
        <f t="shared" si="0"/>
        <v/>
      </c>
      <c r="E43" t="str">
        <f t="shared" si="1"/>
        <v/>
      </c>
      <c r="F43" t="str">
        <f>IF($B43="","",入力シート!$E50)</f>
        <v/>
      </c>
      <c r="G43" t="str">
        <f>IF(OR(B43="",入力シート!F50=""),"",入力シート!F50)</f>
        <v/>
      </c>
      <c r="J43" t="str">
        <f>IF(OR(B43="",入力シート!H50=""),"",入力シート!H50)</f>
        <v/>
      </c>
      <c r="K43" t="str">
        <f>IF($B43="","",入力シート!$B50)</f>
        <v/>
      </c>
      <c r="V43" t="str">
        <f>IF($B43="","",LEFT(RIGHT(入力シート!$E50,4),2))</f>
        <v/>
      </c>
      <c r="Y43" t="str">
        <f>IF(COUNTA(入力シート!$L50),入力シート!$L50,"")</f>
        <v/>
      </c>
      <c r="AB43" t="str">
        <f>IF(COUNTA(入力シート!$M50),入力シート!$M50,"")</f>
        <v/>
      </c>
      <c r="AE43" t="str">
        <f>IF(COUNTA(入力シート!$N50),入力シート!$N50,"")</f>
        <v/>
      </c>
      <c r="AJ43" t="str">
        <f t="shared" si="2"/>
        <v/>
      </c>
      <c r="AK43" t="str">
        <f t="shared" si="3"/>
        <v/>
      </c>
      <c r="AV43" t="str">
        <f t="shared" si="4"/>
        <v/>
      </c>
    </row>
    <row r="44" spans="1:48">
      <c r="A44" t="str">
        <f>IF(入力シート!O51="翌月徴収","翌月徴収","")</f>
        <v/>
      </c>
      <c r="B44" t="str">
        <f>IF(COUNTA(入力シート!$L51),入力シート!$A51,"")</f>
        <v/>
      </c>
      <c r="C44" t="str">
        <f>IF($B44="","",入力シート!$C51)</f>
        <v/>
      </c>
      <c r="D44" t="str">
        <f t="shared" si="0"/>
        <v/>
      </c>
      <c r="E44" t="str">
        <f t="shared" si="1"/>
        <v/>
      </c>
      <c r="F44" t="str">
        <f>IF($B44="","",入力シート!$E51)</f>
        <v/>
      </c>
      <c r="G44" t="str">
        <f>IF(OR(B44="",入力シート!F51=""),"",入力シート!F51)</f>
        <v/>
      </c>
      <c r="J44" t="str">
        <f>IF(OR(B44="",入力シート!H51=""),"",入力シート!H51)</f>
        <v/>
      </c>
      <c r="K44" t="str">
        <f>IF($B44="","",入力シート!$B51)</f>
        <v/>
      </c>
      <c r="V44" t="str">
        <f>IF($B44="","",LEFT(RIGHT(入力シート!$E51,4),2))</f>
        <v/>
      </c>
      <c r="Y44" t="str">
        <f>IF(COUNTA(入力シート!$L51),入力シート!$L51,"")</f>
        <v/>
      </c>
      <c r="AB44" t="str">
        <f>IF(COUNTA(入力シート!$M51),入力シート!$M51,"")</f>
        <v/>
      </c>
      <c r="AE44" t="str">
        <f>IF(COUNTA(入力シート!$N51),入力シート!$N51,"")</f>
        <v/>
      </c>
      <c r="AJ44" t="str">
        <f t="shared" si="2"/>
        <v/>
      </c>
      <c r="AK44" t="str">
        <f t="shared" si="3"/>
        <v/>
      </c>
      <c r="AV44" t="str">
        <f t="shared" si="4"/>
        <v/>
      </c>
    </row>
    <row r="45" spans="1:48">
      <c r="A45" t="str">
        <f>IF(入力シート!O52="翌月徴収","翌月徴収","")</f>
        <v/>
      </c>
      <c r="B45" t="str">
        <f>IF(COUNTA(入力シート!$L52),入力シート!$A52,"")</f>
        <v/>
      </c>
      <c r="C45" t="str">
        <f>IF($B45="","",入力シート!$C52)</f>
        <v/>
      </c>
      <c r="D45" t="str">
        <f t="shared" si="0"/>
        <v/>
      </c>
      <c r="E45" t="str">
        <f t="shared" si="1"/>
        <v/>
      </c>
      <c r="F45" t="str">
        <f>IF($B45="","",入力シート!$E52)</f>
        <v/>
      </c>
      <c r="G45" t="str">
        <f>IF(OR(B45="",入力シート!F52=""),"",入力シート!F52)</f>
        <v/>
      </c>
      <c r="J45" t="str">
        <f>IF(OR(B45="",入力シート!H52=""),"",入力シート!H52)</f>
        <v/>
      </c>
      <c r="K45" t="str">
        <f>IF($B45="","",入力シート!$B52)</f>
        <v/>
      </c>
      <c r="V45" t="str">
        <f>IF($B45="","",LEFT(RIGHT(入力シート!$E52,4),2))</f>
        <v/>
      </c>
      <c r="Y45" t="str">
        <f>IF(COUNTA(入力シート!$L52),入力シート!$L52,"")</f>
        <v/>
      </c>
      <c r="AB45" t="str">
        <f>IF(COUNTA(入力シート!$M52),入力シート!$M52,"")</f>
        <v/>
      </c>
      <c r="AE45" t="str">
        <f>IF(COUNTA(入力シート!$N52),入力シート!$N52,"")</f>
        <v/>
      </c>
      <c r="AJ45" t="str">
        <f t="shared" si="2"/>
        <v/>
      </c>
      <c r="AK45" t="str">
        <f t="shared" si="3"/>
        <v/>
      </c>
      <c r="AV45" t="str">
        <f t="shared" si="4"/>
        <v/>
      </c>
    </row>
    <row r="46" spans="1:48">
      <c r="A46" t="str">
        <f>IF(入力シート!O53="翌月徴収","翌月徴収","")</f>
        <v/>
      </c>
      <c r="B46" t="str">
        <f>IF(COUNTA(入力シート!$L53),入力シート!$A53,"")</f>
        <v/>
      </c>
      <c r="C46" t="str">
        <f>IF($B46="","",入力シート!$C53)</f>
        <v/>
      </c>
      <c r="D46" t="str">
        <f t="shared" si="0"/>
        <v/>
      </c>
      <c r="E46" t="str">
        <f t="shared" si="1"/>
        <v/>
      </c>
      <c r="F46" t="str">
        <f>IF($B46="","",入力シート!$E53)</f>
        <v/>
      </c>
      <c r="G46" t="str">
        <f>IF(OR(B46="",入力シート!F53=""),"",入力シート!F53)</f>
        <v/>
      </c>
      <c r="J46" t="str">
        <f>IF(OR(B46="",入力シート!H53=""),"",入力シート!H53)</f>
        <v/>
      </c>
      <c r="K46" t="str">
        <f>IF($B46="","",入力シート!$B53)</f>
        <v/>
      </c>
      <c r="V46" t="str">
        <f>IF($B46="","",LEFT(RIGHT(入力シート!$E53,4),2))</f>
        <v/>
      </c>
      <c r="Y46" t="str">
        <f>IF(COUNTA(入力シート!$L53),入力シート!$L53,"")</f>
        <v/>
      </c>
      <c r="AB46" t="str">
        <f>IF(COUNTA(入力シート!$M53),入力シート!$M53,"")</f>
        <v/>
      </c>
      <c r="AE46" t="str">
        <f>IF(COUNTA(入力シート!$N53),入力シート!$N53,"")</f>
        <v/>
      </c>
      <c r="AJ46" t="str">
        <f t="shared" si="2"/>
        <v/>
      </c>
      <c r="AK46" t="str">
        <f t="shared" si="3"/>
        <v/>
      </c>
      <c r="AV46" t="str">
        <f t="shared" si="4"/>
        <v/>
      </c>
    </row>
    <row r="47" spans="1:48">
      <c r="A47" t="str">
        <f>IF(入力シート!O54="翌月徴収","翌月徴収","")</f>
        <v/>
      </c>
      <c r="B47" t="str">
        <f>IF(COUNTA(入力シート!$L54),入力シート!$A54,"")</f>
        <v/>
      </c>
      <c r="C47" t="str">
        <f>IF($B47="","",入力シート!$C54)</f>
        <v/>
      </c>
      <c r="D47" t="str">
        <f t="shared" si="0"/>
        <v/>
      </c>
      <c r="E47" t="str">
        <f t="shared" si="1"/>
        <v/>
      </c>
      <c r="F47" t="str">
        <f>IF($B47="","",入力シート!$E54)</f>
        <v/>
      </c>
      <c r="G47" t="str">
        <f>IF(OR(B47="",入力シート!F54=""),"",入力シート!F54)</f>
        <v/>
      </c>
      <c r="J47" t="str">
        <f>IF(OR(B47="",入力シート!H54=""),"",入力シート!H54)</f>
        <v/>
      </c>
      <c r="K47" t="str">
        <f>IF($B47="","",入力シート!$B54)</f>
        <v/>
      </c>
      <c r="V47" t="str">
        <f>IF($B47="","",LEFT(RIGHT(入力シート!$E54,4),2))</f>
        <v/>
      </c>
      <c r="Y47" t="str">
        <f>IF(COUNTA(入力シート!$L54),入力シート!$L54,"")</f>
        <v/>
      </c>
      <c r="AB47" t="str">
        <f>IF(COUNTA(入力シート!$M54),入力シート!$M54,"")</f>
        <v/>
      </c>
      <c r="AE47" t="str">
        <f>IF(COUNTA(入力シート!$N54),入力シート!$N54,"")</f>
        <v/>
      </c>
      <c r="AJ47" t="str">
        <f t="shared" si="2"/>
        <v/>
      </c>
      <c r="AK47" t="str">
        <f t="shared" si="3"/>
        <v/>
      </c>
      <c r="AV47" t="str">
        <f t="shared" si="4"/>
        <v/>
      </c>
    </row>
    <row r="48" spans="1:48">
      <c r="A48" t="str">
        <f>IF(入力シート!O55="翌月徴収","翌月徴収","")</f>
        <v/>
      </c>
      <c r="B48" t="str">
        <f>IF(COUNTA(入力シート!$L55),入力シート!$A55,"")</f>
        <v/>
      </c>
      <c r="C48" t="str">
        <f>IF($B48="","",入力シート!$C55)</f>
        <v/>
      </c>
      <c r="D48" t="str">
        <f t="shared" si="0"/>
        <v/>
      </c>
      <c r="E48" t="str">
        <f t="shared" si="1"/>
        <v/>
      </c>
      <c r="F48" t="str">
        <f>IF($B48="","",入力シート!$E55)</f>
        <v/>
      </c>
      <c r="G48" t="str">
        <f>IF(OR(B48="",入力シート!F55=""),"",入力シート!F55)</f>
        <v/>
      </c>
      <c r="J48" t="str">
        <f>IF(OR(B48="",入力シート!H55=""),"",入力シート!H55)</f>
        <v/>
      </c>
      <c r="K48" t="str">
        <f>IF($B48="","",入力シート!$B55)</f>
        <v/>
      </c>
      <c r="V48" t="str">
        <f>IF($B48="","",LEFT(RIGHT(入力シート!$E55,4),2))</f>
        <v/>
      </c>
      <c r="Y48" t="str">
        <f>IF(COUNTA(入力シート!$L55),入力シート!$L55,"")</f>
        <v/>
      </c>
      <c r="AB48" t="str">
        <f>IF(COUNTA(入力シート!$M55),入力シート!$M55,"")</f>
        <v/>
      </c>
      <c r="AE48" t="str">
        <f>IF(COUNTA(入力シート!$N55),入力シート!$N55,"")</f>
        <v/>
      </c>
      <c r="AJ48" t="str">
        <f t="shared" si="2"/>
        <v/>
      </c>
      <c r="AK48" t="str">
        <f t="shared" si="3"/>
        <v/>
      </c>
      <c r="AV48" t="str">
        <f t="shared" si="4"/>
        <v/>
      </c>
    </row>
    <row r="49" spans="1:48">
      <c r="A49" t="str">
        <f>IF(入力シート!O56="翌月徴収","翌月徴収","")</f>
        <v/>
      </c>
      <c r="B49" t="str">
        <f>IF(COUNTA(入力シート!$L56),入力シート!$A56,"")</f>
        <v/>
      </c>
      <c r="C49" t="str">
        <f>IF($B49="","",入力シート!$C56)</f>
        <v/>
      </c>
      <c r="D49" t="str">
        <f t="shared" si="0"/>
        <v/>
      </c>
      <c r="E49" t="str">
        <f t="shared" si="1"/>
        <v/>
      </c>
      <c r="F49" t="str">
        <f>IF($B49="","",入力シート!$E56)</f>
        <v/>
      </c>
      <c r="G49" t="str">
        <f>IF(OR(B49="",入力シート!F56=""),"",入力シート!F56)</f>
        <v/>
      </c>
      <c r="J49" t="str">
        <f>IF(OR(B49="",入力シート!H56=""),"",入力シート!H56)</f>
        <v/>
      </c>
      <c r="K49" t="str">
        <f>IF($B49="","",入力シート!$B56)</f>
        <v/>
      </c>
      <c r="V49" t="str">
        <f>IF($B49="","",LEFT(RIGHT(入力シート!$E56,4),2))</f>
        <v/>
      </c>
      <c r="Y49" t="str">
        <f>IF(COUNTA(入力シート!$L56),入力シート!$L56,"")</f>
        <v/>
      </c>
      <c r="AB49" t="str">
        <f>IF(COUNTA(入力シート!$M56),入力シート!$M56,"")</f>
        <v/>
      </c>
      <c r="AE49" t="str">
        <f>IF(COUNTA(入力シート!$N56),入力シート!$N56,"")</f>
        <v/>
      </c>
      <c r="AJ49" t="str">
        <f t="shared" si="2"/>
        <v/>
      </c>
      <c r="AK49" t="str">
        <f t="shared" si="3"/>
        <v/>
      </c>
      <c r="AV49" t="str">
        <f t="shared" si="4"/>
        <v/>
      </c>
    </row>
    <row r="50" spans="1:48">
      <c r="A50" t="str">
        <f>IF(入力シート!O57="翌月徴収","翌月徴収","")</f>
        <v/>
      </c>
      <c r="B50" t="str">
        <f>IF(COUNTA(入力シート!$L57),入力シート!$A57,"")</f>
        <v/>
      </c>
      <c r="C50" t="str">
        <f>IF($B50="","",入力シート!$C57)</f>
        <v/>
      </c>
      <c r="D50" t="str">
        <f t="shared" si="0"/>
        <v/>
      </c>
      <c r="E50" t="str">
        <f t="shared" si="1"/>
        <v/>
      </c>
      <c r="F50" t="str">
        <f>IF($B50="","",入力シート!$E57)</f>
        <v/>
      </c>
      <c r="G50" t="str">
        <f>IF(OR(B50="",入力シート!F57=""),"",入力シート!F57)</f>
        <v/>
      </c>
      <c r="J50" t="str">
        <f>IF(OR(B50="",入力シート!H57=""),"",入力シート!H57)</f>
        <v/>
      </c>
      <c r="K50" t="str">
        <f>IF($B50="","",入力シート!$B57)</f>
        <v/>
      </c>
      <c r="V50" t="str">
        <f>IF($B50="","",LEFT(RIGHT(入力シート!$E57,4),2))</f>
        <v/>
      </c>
      <c r="Y50" t="str">
        <f>IF(COUNTA(入力シート!$L57),入力シート!$L57,"")</f>
        <v/>
      </c>
      <c r="AB50" t="str">
        <f>IF(COUNTA(入力シート!$M57),入力シート!$M57,"")</f>
        <v/>
      </c>
      <c r="AE50" t="str">
        <f>IF(COUNTA(入力シート!$N57),入力シート!$N57,"")</f>
        <v/>
      </c>
      <c r="AJ50" t="str">
        <f t="shared" si="2"/>
        <v/>
      </c>
      <c r="AK50" t="str">
        <f t="shared" si="3"/>
        <v/>
      </c>
      <c r="AV50" t="str">
        <f t="shared" si="4"/>
        <v/>
      </c>
    </row>
    <row r="51" spans="1:48">
      <c r="A51" t="str">
        <f>IF(入力シート!O58="翌月徴収","翌月徴収","")</f>
        <v/>
      </c>
      <c r="B51" t="str">
        <f>IF(COUNTA(入力シート!$L58),入力シート!$A58,"")</f>
        <v/>
      </c>
      <c r="C51" t="str">
        <f>IF($B51="","",入力シート!$C58)</f>
        <v/>
      </c>
      <c r="D51" t="str">
        <f t="shared" si="0"/>
        <v/>
      </c>
      <c r="E51" t="str">
        <f t="shared" si="1"/>
        <v/>
      </c>
      <c r="F51" t="str">
        <f>IF($B51="","",入力シート!$E58)</f>
        <v/>
      </c>
      <c r="G51" t="str">
        <f>IF(OR(B51="",入力シート!F58=""),"",入力シート!F58)</f>
        <v/>
      </c>
      <c r="J51" t="str">
        <f>IF(OR(B51="",入力シート!H58=""),"",入力シート!H58)</f>
        <v/>
      </c>
      <c r="K51" t="str">
        <f>IF($B51="","",入力シート!$B58)</f>
        <v/>
      </c>
      <c r="V51" t="str">
        <f>IF($B51="","",LEFT(RIGHT(入力シート!$E58,4),2))</f>
        <v/>
      </c>
      <c r="Y51" t="str">
        <f>IF(COUNTA(入力シート!$L58),入力シート!$L58,"")</f>
        <v/>
      </c>
      <c r="AB51" t="str">
        <f>IF(COUNTA(入力シート!$M58),入力シート!$M58,"")</f>
        <v/>
      </c>
      <c r="AE51" t="str">
        <f>IF(COUNTA(入力シート!$N58),入力シート!$N58,"")</f>
        <v/>
      </c>
      <c r="AJ51" t="str">
        <f t="shared" si="2"/>
        <v/>
      </c>
      <c r="AK51" t="str">
        <f t="shared" si="3"/>
        <v/>
      </c>
      <c r="AV51" t="str">
        <f t="shared" si="4"/>
        <v/>
      </c>
    </row>
    <row r="52" spans="1:48">
      <c r="A52" t="str">
        <f>IF(入力シート!O59="翌月徴収","翌月徴収","")</f>
        <v/>
      </c>
      <c r="B52" t="str">
        <f>IF(COUNTA(入力シート!$L59),入力シート!$A59,"")</f>
        <v/>
      </c>
      <c r="C52" t="str">
        <f>IF($B52="","",入力シート!$C59)</f>
        <v/>
      </c>
      <c r="D52" t="str">
        <f t="shared" si="0"/>
        <v/>
      </c>
      <c r="E52" t="str">
        <f t="shared" si="1"/>
        <v/>
      </c>
      <c r="F52" t="str">
        <f>IF($B52="","",入力シート!$E59)</f>
        <v/>
      </c>
      <c r="G52" t="str">
        <f>IF(OR(B52="",入力シート!F59=""),"",入力シート!F59)</f>
        <v/>
      </c>
      <c r="J52" t="str">
        <f>IF(OR(B52="",入力シート!H59=""),"",入力シート!H59)</f>
        <v/>
      </c>
      <c r="K52" t="str">
        <f>IF($B52="","",入力シート!$B59)</f>
        <v/>
      </c>
      <c r="V52" t="str">
        <f>IF($B52="","",LEFT(RIGHT(入力シート!$E59,4),2))</f>
        <v/>
      </c>
      <c r="Y52" t="str">
        <f>IF(COUNTA(入力シート!$L59),入力シート!$L59,"")</f>
        <v/>
      </c>
      <c r="AB52" t="str">
        <f>IF(COUNTA(入力シート!$M59),入力シート!$M59,"")</f>
        <v/>
      </c>
      <c r="AE52" t="str">
        <f>IF(COUNTA(入力シート!$N59),入力シート!$N59,"")</f>
        <v/>
      </c>
      <c r="AJ52" t="str">
        <f t="shared" si="2"/>
        <v/>
      </c>
      <c r="AK52" t="str">
        <f t="shared" si="3"/>
        <v/>
      </c>
      <c r="AV52" t="str">
        <f t="shared" si="4"/>
        <v/>
      </c>
    </row>
    <row r="53" spans="1:48">
      <c r="A53" t="str">
        <f>IF(入力シート!O60="翌月徴収","翌月徴収","")</f>
        <v/>
      </c>
      <c r="B53" t="str">
        <f>IF(COUNTA(入力シート!$L60),入力シート!$A60,"")</f>
        <v/>
      </c>
      <c r="C53" t="str">
        <f>IF($B53="","",入力シート!$C60)</f>
        <v/>
      </c>
      <c r="D53" t="str">
        <f t="shared" si="0"/>
        <v/>
      </c>
      <c r="E53" t="str">
        <f t="shared" si="1"/>
        <v/>
      </c>
      <c r="F53" t="str">
        <f>IF($B53="","",入力シート!$E60)</f>
        <v/>
      </c>
      <c r="G53" t="str">
        <f>IF(OR(B53="",入力シート!F60=""),"",入力シート!F60)</f>
        <v/>
      </c>
      <c r="J53" t="str">
        <f>IF(OR(B53="",入力シート!H60=""),"",入力シート!H60)</f>
        <v/>
      </c>
      <c r="K53" t="str">
        <f>IF($B53="","",入力シート!$B60)</f>
        <v/>
      </c>
      <c r="V53" t="str">
        <f>IF($B53="","",LEFT(RIGHT(入力シート!$E60,4),2))</f>
        <v/>
      </c>
      <c r="Y53" t="str">
        <f>IF(COUNTA(入力シート!$L60),入力シート!$L60,"")</f>
        <v/>
      </c>
      <c r="AB53" t="str">
        <f>IF(COUNTA(入力シート!$M60),入力シート!$M60,"")</f>
        <v/>
      </c>
      <c r="AE53" t="str">
        <f>IF(COUNTA(入力シート!$N60),入力シート!$N60,"")</f>
        <v/>
      </c>
      <c r="AJ53" t="str">
        <f t="shared" si="2"/>
        <v/>
      </c>
      <c r="AK53" t="str">
        <f t="shared" si="3"/>
        <v/>
      </c>
      <c r="AV53" t="str">
        <f t="shared" si="4"/>
        <v/>
      </c>
    </row>
    <row r="54" spans="1:48">
      <c r="A54" t="str">
        <f>IF(入力シート!O61="翌月徴収","翌月徴収","")</f>
        <v/>
      </c>
      <c r="B54" t="str">
        <f>IF(COUNTA(入力シート!$L61),入力シート!$A61,"")</f>
        <v/>
      </c>
      <c r="C54" t="str">
        <f>IF($B54="","",入力シート!$C61)</f>
        <v/>
      </c>
      <c r="D54" t="str">
        <f t="shared" si="0"/>
        <v/>
      </c>
      <c r="E54" t="str">
        <f t="shared" si="1"/>
        <v/>
      </c>
      <c r="F54" t="str">
        <f>IF($B54="","",入力シート!$E61)</f>
        <v/>
      </c>
      <c r="G54" t="str">
        <f>IF(OR(B54="",入力シート!F61=""),"",入力シート!F61)</f>
        <v/>
      </c>
      <c r="J54" t="str">
        <f>IF(OR(B54="",入力シート!H61=""),"",入力シート!H61)</f>
        <v/>
      </c>
      <c r="K54" t="str">
        <f>IF($B54="","",入力シート!$B61)</f>
        <v/>
      </c>
      <c r="V54" t="str">
        <f>IF($B54="","",LEFT(RIGHT(入力シート!$E61,4),2))</f>
        <v/>
      </c>
      <c r="Y54" t="str">
        <f>IF(COUNTA(入力シート!$L61),入力シート!$L61,"")</f>
        <v/>
      </c>
      <c r="AB54" t="str">
        <f>IF(COUNTA(入力シート!$M61),入力シート!$M61,"")</f>
        <v/>
      </c>
      <c r="AE54" t="str">
        <f>IF(COUNTA(入力シート!$N61),入力シート!$N61,"")</f>
        <v/>
      </c>
      <c r="AJ54" t="str">
        <f t="shared" si="2"/>
        <v/>
      </c>
      <c r="AK54" t="str">
        <f t="shared" si="3"/>
        <v/>
      </c>
      <c r="AV54" t="str">
        <f t="shared" si="4"/>
        <v/>
      </c>
    </row>
    <row r="55" spans="1:48">
      <c r="A55" t="str">
        <f>IF(入力シート!O62="翌月徴収","翌月徴収","")</f>
        <v/>
      </c>
      <c r="B55" t="str">
        <f>IF(COUNTA(入力シート!$L62),入力シート!$A62,"")</f>
        <v/>
      </c>
      <c r="C55" t="str">
        <f>IF($B55="","",入力シート!$C62)</f>
        <v/>
      </c>
      <c r="D55" t="str">
        <f t="shared" si="0"/>
        <v/>
      </c>
      <c r="E55" t="str">
        <f t="shared" si="1"/>
        <v/>
      </c>
      <c r="F55" t="str">
        <f>IF($B55="","",入力シート!$E62)</f>
        <v/>
      </c>
      <c r="G55" t="str">
        <f>IF(OR(B55="",入力シート!F62=""),"",入力シート!F62)</f>
        <v/>
      </c>
      <c r="J55" t="str">
        <f>IF(OR(B55="",入力シート!H62=""),"",入力シート!H62)</f>
        <v/>
      </c>
      <c r="K55" t="str">
        <f>IF($B55="","",入力シート!$B62)</f>
        <v/>
      </c>
      <c r="V55" t="str">
        <f>IF($B55="","",LEFT(RIGHT(入力シート!$E62,4),2))</f>
        <v/>
      </c>
      <c r="Y55" t="str">
        <f>IF(COUNTA(入力シート!$L62),入力シート!$L62,"")</f>
        <v/>
      </c>
      <c r="AB55" t="str">
        <f>IF(COUNTA(入力シート!$M62),入力シート!$M62,"")</f>
        <v/>
      </c>
      <c r="AE55" t="str">
        <f>IF(COUNTA(入力シート!$N62),入力シート!$N62,"")</f>
        <v/>
      </c>
      <c r="AJ55" t="str">
        <f t="shared" si="2"/>
        <v/>
      </c>
      <c r="AK55" t="str">
        <f t="shared" si="3"/>
        <v/>
      </c>
      <c r="AV55" t="str">
        <f t="shared" si="4"/>
        <v/>
      </c>
    </row>
    <row r="56" spans="1:48">
      <c r="A56" t="str">
        <f>IF(入力シート!O63="翌月徴収","翌月徴収","")</f>
        <v/>
      </c>
      <c r="B56" t="str">
        <f>IF(COUNTA(入力シート!$L63),入力シート!$A63,"")</f>
        <v/>
      </c>
      <c r="C56" t="str">
        <f>IF($B56="","",入力シート!$C63)</f>
        <v/>
      </c>
      <c r="D56" t="str">
        <f t="shared" si="0"/>
        <v/>
      </c>
      <c r="E56" t="str">
        <f t="shared" si="1"/>
        <v/>
      </c>
      <c r="F56" t="str">
        <f>IF($B56="","",入力シート!$E63)</f>
        <v/>
      </c>
      <c r="G56" t="str">
        <f>IF(OR(B56="",入力シート!F63=""),"",入力シート!F63)</f>
        <v/>
      </c>
      <c r="J56" t="str">
        <f>IF(OR(B56="",入力シート!H63=""),"",入力シート!H63)</f>
        <v/>
      </c>
      <c r="K56" t="str">
        <f>IF($B56="","",入力シート!$B63)</f>
        <v/>
      </c>
      <c r="V56" t="str">
        <f>IF($B56="","",LEFT(RIGHT(入力シート!$E63,4),2))</f>
        <v/>
      </c>
      <c r="Y56" t="str">
        <f>IF(COUNTA(入力シート!$L63),入力シート!$L63,"")</f>
        <v/>
      </c>
      <c r="AB56" t="str">
        <f>IF(COUNTA(入力シート!$M63),入力シート!$M63,"")</f>
        <v/>
      </c>
      <c r="AE56" t="str">
        <f>IF(COUNTA(入力シート!$N63),入力シート!$N63,"")</f>
        <v/>
      </c>
      <c r="AJ56" t="str">
        <f t="shared" si="2"/>
        <v/>
      </c>
      <c r="AK56" t="str">
        <f t="shared" si="3"/>
        <v/>
      </c>
      <c r="AV56" t="str">
        <f t="shared" si="4"/>
        <v/>
      </c>
    </row>
    <row r="57" spans="1:48">
      <c r="A57" t="str">
        <f>IF(入力シート!O64="翌月徴収","翌月徴収","")</f>
        <v/>
      </c>
      <c r="B57" t="str">
        <f>IF(COUNTA(入力シート!$L64),入力シート!$A64,"")</f>
        <v/>
      </c>
      <c r="C57" t="str">
        <f>IF($B57="","",入力シート!$C64)</f>
        <v/>
      </c>
      <c r="D57" t="str">
        <f t="shared" si="0"/>
        <v/>
      </c>
      <c r="E57" t="str">
        <f t="shared" si="1"/>
        <v/>
      </c>
      <c r="F57" t="str">
        <f>IF($B57="","",入力シート!$E64)</f>
        <v/>
      </c>
      <c r="G57" t="str">
        <f>IF(OR(B57="",入力シート!F64=""),"",入力シート!F64)</f>
        <v/>
      </c>
      <c r="J57" t="str">
        <f>IF(OR(B57="",入力シート!H64=""),"",入力シート!H64)</f>
        <v/>
      </c>
      <c r="K57" t="str">
        <f>IF($B57="","",入力シート!$B64)</f>
        <v/>
      </c>
      <c r="V57" t="str">
        <f>IF($B57="","",LEFT(RIGHT(入力シート!$E64,4),2))</f>
        <v/>
      </c>
      <c r="Y57" t="str">
        <f>IF(COUNTA(入力シート!$L64),入力シート!$L64,"")</f>
        <v/>
      </c>
      <c r="AB57" t="str">
        <f>IF(COUNTA(入力シート!$M64),入力シート!$M64,"")</f>
        <v/>
      </c>
      <c r="AE57" t="str">
        <f>IF(COUNTA(入力シート!$N64),入力シート!$N64,"")</f>
        <v/>
      </c>
      <c r="AJ57" t="str">
        <f t="shared" si="2"/>
        <v/>
      </c>
      <c r="AK57" t="str">
        <f t="shared" si="3"/>
        <v/>
      </c>
      <c r="AV57" t="str">
        <f t="shared" si="4"/>
        <v/>
      </c>
    </row>
    <row r="58" spans="1:48">
      <c r="A58" t="str">
        <f>IF(入力シート!O65="翌月徴収","翌月徴収","")</f>
        <v/>
      </c>
      <c r="B58" t="str">
        <f>IF(COUNTA(入力シート!$L65),入力シート!$A65,"")</f>
        <v/>
      </c>
      <c r="C58" t="str">
        <f>IF($B58="","",入力シート!$C65)</f>
        <v/>
      </c>
      <c r="D58" t="str">
        <f t="shared" si="0"/>
        <v/>
      </c>
      <c r="E58" t="str">
        <f t="shared" si="1"/>
        <v/>
      </c>
      <c r="F58" t="str">
        <f>IF($B58="","",入力シート!$E65)</f>
        <v/>
      </c>
      <c r="G58" t="str">
        <f>IF(OR(B58="",入力シート!F65=""),"",入力シート!F65)</f>
        <v/>
      </c>
      <c r="J58" t="str">
        <f>IF(OR(B58="",入力シート!H65=""),"",入力シート!H65)</f>
        <v/>
      </c>
      <c r="K58" t="str">
        <f>IF($B58="","",入力シート!$B65)</f>
        <v/>
      </c>
      <c r="V58" t="str">
        <f>IF($B58="","",LEFT(RIGHT(入力シート!$E65,4),2))</f>
        <v/>
      </c>
      <c r="Y58" t="str">
        <f>IF(COUNTA(入力シート!$L65),入力シート!$L65,"")</f>
        <v/>
      </c>
      <c r="AB58" t="str">
        <f>IF(COUNTA(入力シート!$M65),入力シート!$M65,"")</f>
        <v/>
      </c>
      <c r="AE58" t="str">
        <f>IF(COUNTA(入力シート!$N65),入力シート!$N65,"")</f>
        <v/>
      </c>
      <c r="AJ58" t="str">
        <f t="shared" si="2"/>
        <v/>
      </c>
      <c r="AK58" t="str">
        <f t="shared" si="3"/>
        <v/>
      </c>
      <c r="AV58" t="str">
        <f t="shared" si="4"/>
        <v/>
      </c>
    </row>
    <row r="59" spans="1:48">
      <c r="A59" t="str">
        <f>IF(入力シート!O66="翌月徴収","翌月徴収","")</f>
        <v/>
      </c>
      <c r="B59" t="str">
        <f>IF(COUNTA(入力シート!$L66),入力シート!$A66,"")</f>
        <v/>
      </c>
      <c r="C59" t="str">
        <f>IF($B59="","",入力シート!$C66)</f>
        <v/>
      </c>
      <c r="D59" t="str">
        <f t="shared" si="0"/>
        <v/>
      </c>
      <c r="E59" t="str">
        <f t="shared" si="1"/>
        <v/>
      </c>
      <c r="F59" t="str">
        <f>IF($B59="","",入力シート!$E66)</f>
        <v/>
      </c>
      <c r="G59" t="str">
        <f>IF(OR(B59="",入力シート!F66=""),"",入力シート!F66)</f>
        <v/>
      </c>
      <c r="J59" t="str">
        <f>IF(OR(B59="",入力シート!H66=""),"",入力シート!H66)</f>
        <v/>
      </c>
      <c r="K59" t="str">
        <f>IF($B59="","",入力シート!$B66)</f>
        <v/>
      </c>
      <c r="V59" t="str">
        <f>IF($B59="","",LEFT(RIGHT(入力シート!$E66,4),2))</f>
        <v/>
      </c>
      <c r="Y59" t="str">
        <f>IF(COUNTA(入力シート!$L66),入力シート!$L66,"")</f>
        <v/>
      </c>
      <c r="AB59" t="str">
        <f>IF(COUNTA(入力シート!$M66),入力シート!$M66,"")</f>
        <v/>
      </c>
      <c r="AE59" t="str">
        <f>IF(COUNTA(入力シート!$N66),入力シート!$N66,"")</f>
        <v/>
      </c>
      <c r="AJ59" t="str">
        <f t="shared" si="2"/>
        <v/>
      </c>
      <c r="AK59" t="str">
        <f t="shared" si="3"/>
        <v/>
      </c>
      <c r="AV59" t="str">
        <f t="shared" si="4"/>
        <v/>
      </c>
    </row>
    <row r="60" spans="1:48">
      <c r="A60" t="str">
        <f>IF(入力シート!O67="翌月徴収","翌月徴収","")</f>
        <v/>
      </c>
      <c r="B60" t="str">
        <f>IF(COUNTA(入力シート!$L67),入力シート!$A67,"")</f>
        <v/>
      </c>
      <c r="C60" t="str">
        <f>IF($B60="","",入力シート!$C67)</f>
        <v/>
      </c>
      <c r="D60" t="str">
        <f t="shared" si="0"/>
        <v/>
      </c>
      <c r="E60" t="str">
        <f t="shared" si="1"/>
        <v/>
      </c>
      <c r="F60" t="str">
        <f>IF($B60="","",入力シート!$E67)</f>
        <v/>
      </c>
      <c r="G60" t="str">
        <f>IF(OR(B60="",入力シート!F67=""),"",入力シート!F67)</f>
        <v/>
      </c>
      <c r="J60" t="str">
        <f>IF(OR(B60="",入力シート!H67=""),"",入力シート!H67)</f>
        <v/>
      </c>
      <c r="K60" t="str">
        <f>IF($B60="","",入力シート!$B67)</f>
        <v/>
      </c>
      <c r="V60" t="str">
        <f>IF($B60="","",LEFT(RIGHT(入力シート!$E67,4),2))</f>
        <v/>
      </c>
      <c r="Y60" t="str">
        <f>IF(COUNTA(入力シート!$L67),入力シート!$L67,"")</f>
        <v/>
      </c>
      <c r="AB60" t="str">
        <f>IF(COUNTA(入力シート!$M67),入力シート!$M67,"")</f>
        <v/>
      </c>
      <c r="AE60" t="str">
        <f>IF(COUNTA(入力シート!$N67),入力シート!$N67,"")</f>
        <v/>
      </c>
      <c r="AJ60" t="str">
        <f t="shared" si="2"/>
        <v/>
      </c>
      <c r="AK60" t="str">
        <f t="shared" si="3"/>
        <v/>
      </c>
      <c r="AV60" t="str">
        <f t="shared" si="4"/>
        <v/>
      </c>
    </row>
    <row r="61" spans="1:48">
      <c r="A61" t="str">
        <f>IF(入力シート!O68="翌月徴収","翌月徴収","")</f>
        <v/>
      </c>
      <c r="B61" t="str">
        <f>IF(COUNTA(入力シート!$L68),入力シート!$A68,"")</f>
        <v/>
      </c>
      <c r="C61" t="str">
        <f>IF($B61="","",入力シート!$C68)</f>
        <v/>
      </c>
      <c r="D61" t="str">
        <f t="shared" si="0"/>
        <v/>
      </c>
      <c r="E61" t="str">
        <f t="shared" si="1"/>
        <v/>
      </c>
      <c r="F61" t="str">
        <f>IF($B61="","",入力シート!$E68)</f>
        <v/>
      </c>
      <c r="G61" t="str">
        <f>IF(OR(B61="",入力シート!F68=""),"",入力シート!F68)</f>
        <v/>
      </c>
      <c r="J61" t="str">
        <f>IF(OR(B61="",入力シート!H68=""),"",入力シート!H68)</f>
        <v/>
      </c>
      <c r="K61" t="str">
        <f>IF($B61="","",入力シート!$B68)</f>
        <v/>
      </c>
      <c r="V61" t="str">
        <f>IF($B61="","",LEFT(RIGHT(入力シート!$E68,4),2))</f>
        <v/>
      </c>
      <c r="Y61" t="str">
        <f>IF(COUNTA(入力シート!$L68),入力シート!$L68,"")</f>
        <v/>
      </c>
      <c r="AB61" t="str">
        <f>IF(COUNTA(入力シート!$M68),入力シート!$M68,"")</f>
        <v/>
      </c>
      <c r="AE61" t="str">
        <f>IF(COUNTA(入力シート!$N68),入力シート!$N68,"")</f>
        <v/>
      </c>
      <c r="AJ61" t="str">
        <f t="shared" si="2"/>
        <v/>
      </c>
      <c r="AK61" t="str">
        <f t="shared" si="3"/>
        <v/>
      </c>
      <c r="AV61" t="str">
        <f t="shared" si="4"/>
        <v/>
      </c>
    </row>
    <row r="62" spans="1:48">
      <c r="A62" t="str">
        <f>IF(入力シート!O69="翌月徴収","翌月徴収","")</f>
        <v/>
      </c>
      <c r="B62" t="str">
        <f>IF(COUNTA(入力シート!$L69),入力シート!$A69,"")</f>
        <v/>
      </c>
      <c r="C62" t="str">
        <f>IF($B62="","",入力シート!$C69)</f>
        <v/>
      </c>
      <c r="D62" t="str">
        <f t="shared" si="0"/>
        <v/>
      </c>
      <c r="E62" t="str">
        <f t="shared" si="1"/>
        <v/>
      </c>
      <c r="F62" t="str">
        <f>IF($B62="","",入力シート!$E69)</f>
        <v/>
      </c>
      <c r="G62" t="str">
        <f>IF(OR(B62="",入力シート!F69=""),"",入力シート!F69)</f>
        <v/>
      </c>
      <c r="J62" t="str">
        <f>IF(OR(B62="",入力シート!H69=""),"",入力シート!H69)</f>
        <v/>
      </c>
      <c r="K62" t="str">
        <f>IF($B62="","",入力シート!$B69)</f>
        <v/>
      </c>
      <c r="V62" t="str">
        <f>IF($B62="","",LEFT(RIGHT(入力シート!$E69,4),2))</f>
        <v/>
      </c>
      <c r="Y62" t="str">
        <f>IF(COUNTA(入力シート!$L69),入力シート!$L69,"")</f>
        <v/>
      </c>
      <c r="AB62" t="str">
        <f>IF(COUNTA(入力シート!$M69),入力シート!$M69,"")</f>
        <v/>
      </c>
      <c r="AE62" t="str">
        <f>IF(COUNTA(入力シート!$N69),入力シート!$N69,"")</f>
        <v/>
      </c>
      <c r="AJ62" t="str">
        <f t="shared" si="2"/>
        <v/>
      </c>
      <c r="AK62" t="str">
        <f t="shared" si="3"/>
        <v/>
      </c>
      <c r="AV62" t="str">
        <f t="shared" si="4"/>
        <v/>
      </c>
    </row>
    <row r="63" spans="1:48">
      <c r="A63" t="str">
        <f>IF(入力シート!O70="翌月徴収","翌月徴収","")</f>
        <v/>
      </c>
      <c r="B63" t="str">
        <f>IF(COUNTA(入力シート!$L70),入力シート!$A70,"")</f>
        <v/>
      </c>
      <c r="C63" t="str">
        <f>IF($B63="","",入力シート!$C70)</f>
        <v/>
      </c>
      <c r="D63" t="str">
        <f t="shared" si="0"/>
        <v/>
      </c>
      <c r="E63" t="str">
        <f t="shared" si="1"/>
        <v/>
      </c>
      <c r="F63" t="str">
        <f>IF($B63="","",入力シート!$E70)</f>
        <v/>
      </c>
      <c r="G63" t="str">
        <f>IF(OR(B63="",入力シート!F70=""),"",入力シート!F70)</f>
        <v/>
      </c>
      <c r="J63" t="str">
        <f>IF(OR(B63="",入力シート!H70=""),"",入力シート!H70)</f>
        <v/>
      </c>
      <c r="K63" t="str">
        <f>IF($B63="","",入力シート!$B70)</f>
        <v/>
      </c>
      <c r="V63" t="str">
        <f>IF($B63="","",LEFT(RIGHT(入力シート!$E70,4),2))</f>
        <v/>
      </c>
      <c r="Y63" t="str">
        <f>IF(COUNTA(入力シート!$L70),入力シート!$L70,"")</f>
        <v/>
      </c>
      <c r="AB63" t="str">
        <f>IF(COUNTA(入力シート!$M70),入力シート!$M70,"")</f>
        <v/>
      </c>
      <c r="AE63" t="str">
        <f>IF(COUNTA(入力シート!$N70),入力シート!$N70,"")</f>
        <v/>
      </c>
      <c r="AJ63" t="str">
        <f t="shared" si="2"/>
        <v/>
      </c>
      <c r="AK63" t="str">
        <f t="shared" si="3"/>
        <v/>
      </c>
      <c r="AV63" t="str">
        <f t="shared" si="4"/>
        <v/>
      </c>
    </row>
    <row r="64" spans="1:48">
      <c r="A64" t="str">
        <f>IF(入力シート!O71="翌月徴収","翌月徴収","")</f>
        <v/>
      </c>
      <c r="B64" t="str">
        <f>IF(COUNTA(入力シート!$L71),入力シート!$A71,"")</f>
        <v/>
      </c>
      <c r="C64" t="str">
        <f>IF($B64="","",入力シート!$C71)</f>
        <v/>
      </c>
      <c r="D64" t="str">
        <f t="shared" si="0"/>
        <v/>
      </c>
      <c r="E64" t="str">
        <f t="shared" si="1"/>
        <v/>
      </c>
      <c r="F64" t="str">
        <f>IF($B64="","",入力シート!$E71)</f>
        <v/>
      </c>
      <c r="G64" t="str">
        <f>IF(OR(B64="",入力シート!F71=""),"",入力シート!F71)</f>
        <v/>
      </c>
      <c r="J64" t="str">
        <f>IF(OR(B64="",入力シート!H71=""),"",入力シート!H71)</f>
        <v/>
      </c>
      <c r="K64" t="str">
        <f>IF($B64="","",入力シート!$B71)</f>
        <v/>
      </c>
      <c r="V64" t="str">
        <f>IF($B64="","",LEFT(RIGHT(入力シート!$E71,4),2))</f>
        <v/>
      </c>
      <c r="Y64" t="str">
        <f>IF(COUNTA(入力シート!$L71),入力シート!$L71,"")</f>
        <v/>
      </c>
      <c r="AB64" t="str">
        <f>IF(COUNTA(入力シート!$M71),入力シート!$M71,"")</f>
        <v/>
      </c>
      <c r="AE64" t="str">
        <f>IF(COUNTA(入力シート!$N71),入力シート!$N71,"")</f>
        <v/>
      </c>
      <c r="AJ64" t="str">
        <f t="shared" si="2"/>
        <v/>
      </c>
      <c r="AK64" t="str">
        <f t="shared" si="3"/>
        <v/>
      </c>
      <c r="AV64" t="str">
        <f t="shared" si="4"/>
        <v/>
      </c>
    </row>
    <row r="65" spans="1:48">
      <c r="A65" t="str">
        <f>IF(入力シート!O72="翌月徴収","翌月徴収","")</f>
        <v/>
      </c>
      <c r="B65" t="str">
        <f>IF(COUNTA(入力シート!$L72),入力シート!$A72,"")</f>
        <v/>
      </c>
      <c r="C65" t="str">
        <f>IF($B65="","",入力シート!$C72)</f>
        <v/>
      </c>
      <c r="D65" t="str">
        <f t="shared" si="0"/>
        <v/>
      </c>
      <c r="E65" t="str">
        <f t="shared" si="1"/>
        <v/>
      </c>
      <c r="F65" t="str">
        <f>IF($B65="","",入力シート!$E72)</f>
        <v/>
      </c>
      <c r="G65" t="str">
        <f>IF(OR(B65="",入力シート!F72=""),"",入力シート!F72)</f>
        <v/>
      </c>
      <c r="J65" t="str">
        <f>IF(OR(B65="",入力シート!H72=""),"",入力シート!H72)</f>
        <v/>
      </c>
      <c r="K65" t="str">
        <f>IF($B65="","",入力シート!$B72)</f>
        <v/>
      </c>
      <c r="V65" t="str">
        <f>IF($B65="","",LEFT(RIGHT(入力シート!$E72,4),2))</f>
        <v/>
      </c>
      <c r="Y65" t="str">
        <f>IF(COUNTA(入力シート!$L72),入力シート!$L72,"")</f>
        <v/>
      </c>
      <c r="AB65" t="str">
        <f>IF(COUNTA(入力シート!$M72),入力シート!$M72,"")</f>
        <v/>
      </c>
      <c r="AE65" t="str">
        <f>IF(COUNTA(入力シート!$N72),入力シート!$N72,"")</f>
        <v/>
      </c>
      <c r="AJ65" t="str">
        <f t="shared" si="2"/>
        <v/>
      </c>
      <c r="AK65" t="str">
        <f t="shared" si="3"/>
        <v/>
      </c>
      <c r="AV65" t="str">
        <f t="shared" si="4"/>
        <v/>
      </c>
    </row>
    <row r="66" spans="1:48">
      <c r="A66" t="str">
        <f>IF(入力シート!O73="翌月徴収","翌月徴収","")</f>
        <v/>
      </c>
      <c r="B66" t="str">
        <f>IF(COUNTA(入力シート!$L73),入力シート!$A73,"")</f>
        <v/>
      </c>
      <c r="C66" t="str">
        <f>IF($B66="","",入力シート!$C73)</f>
        <v/>
      </c>
      <c r="D66" t="str">
        <f t="shared" si="0"/>
        <v/>
      </c>
      <c r="E66" t="str">
        <f t="shared" si="1"/>
        <v/>
      </c>
      <c r="F66" t="str">
        <f>IF($B66="","",入力シート!$E73)</f>
        <v/>
      </c>
      <c r="G66" t="str">
        <f>IF(OR(B66="",入力シート!F73=""),"",入力シート!F73)</f>
        <v/>
      </c>
      <c r="J66" t="str">
        <f>IF(OR(B66="",入力シート!H73=""),"",入力シート!H73)</f>
        <v/>
      </c>
      <c r="K66" t="str">
        <f>IF($B66="","",入力シート!$B73)</f>
        <v/>
      </c>
      <c r="V66" t="str">
        <f>IF($B66="","",LEFT(RIGHT(入力シート!$E73,4),2))</f>
        <v/>
      </c>
      <c r="Y66" t="str">
        <f>IF(COUNTA(入力シート!$L73),入力シート!$L73,"")</f>
        <v/>
      </c>
      <c r="AB66" t="str">
        <f>IF(COUNTA(入力シート!$M73),入力シート!$M73,"")</f>
        <v/>
      </c>
      <c r="AE66" t="str">
        <f>IF(COUNTA(入力シート!$N73),入力シート!$N73,"")</f>
        <v/>
      </c>
      <c r="AJ66" t="str">
        <f t="shared" si="2"/>
        <v/>
      </c>
      <c r="AK66" t="str">
        <f t="shared" si="3"/>
        <v/>
      </c>
      <c r="AV66" t="str">
        <f t="shared" si="4"/>
        <v/>
      </c>
    </row>
    <row r="67" spans="1:48">
      <c r="A67" t="str">
        <f>IF(入力シート!O74="翌月徴収","翌月徴収","")</f>
        <v/>
      </c>
      <c r="B67" t="str">
        <f>IF(COUNTA(入力シート!$L74),入力シート!$A74,"")</f>
        <v/>
      </c>
      <c r="C67" t="str">
        <f>IF($B67="","",入力シート!$C74)</f>
        <v/>
      </c>
      <c r="D67" t="str">
        <f t="shared" ref="D67:D97" si="5">IF($B67="","",37)</f>
        <v/>
      </c>
      <c r="E67" t="str">
        <f t="shared" ref="E67:E97" si="6">IF($B67="","",2)</f>
        <v/>
      </c>
      <c r="F67" t="str">
        <f>IF($B67="","",入力シート!$E74)</f>
        <v/>
      </c>
      <c r="G67" t="str">
        <f>IF(OR(B67="",入力シート!F74=""),"",入力シート!F74)</f>
        <v/>
      </c>
      <c r="J67" t="str">
        <f>IF(OR(B67="",入力シート!H74=""),"",入力シート!H74)</f>
        <v/>
      </c>
      <c r="K67" t="str">
        <f>IF($B67="","",入力シート!$B74)</f>
        <v/>
      </c>
      <c r="V67" t="str">
        <f>IF($B67="","",LEFT(RIGHT(入力シート!$E74,4),2))</f>
        <v/>
      </c>
      <c r="Y67" t="str">
        <f>IF(COUNTA(入力シート!$L74),入力シート!$L74,"")</f>
        <v/>
      </c>
      <c r="AB67" t="str">
        <f>IF(COUNTA(入力シート!$M74),入力シート!$M74,"")</f>
        <v/>
      </c>
      <c r="AE67" t="str">
        <f>IF(COUNTA(入力シート!$N74),入力シート!$N74,"")</f>
        <v/>
      </c>
      <c r="AJ67" t="str">
        <f t="shared" ref="AJ67:AJ97" si="7">IF(COUNTA($AE67),$AE67,"")</f>
        <v/>
      </c>
      <c r="AK67" t="str">
        <f t="shared" ref="AK67:AK97" si="8">IF($B67="","",5)</f>
        <v/>
      </c>
      <c r="AV67" t="str">
        <f t="shared" ref="AV67:AV97" si="9">IF($B67="","",1)</f>
        <v/>
      </c>
    </row>
    <row r="68" spans="1:48">
      <c r="A68" t="str">
        <f>IF(入力シート!O75="翌月徴収","翌月徴収","")</f>
        <v/>
      </c>
      <c r="B68" t="str">
        <f>IF(COUNTA(入力シート!$L75),入力シート!$A75,"")</f>
        <v/>
      </c>
      <c r="C68" t="str">
        <f>IF($B68="","",入力シート!$C75)</f>
        <v/>
      </c>
      <c r="D68" t="str">
        <f t="shared" si="5"/>
        <v/>
      </c>
      <c r="E68" t="str">
        <f t="shared" si="6"/>
        <v/>
      </c>
      <c r="F68" t="str">
        <f>IF($B68="","",入力シート!$E75)</f>
        <v/>
      </c>
      <c r="G68" t="str">
        <f>IF(OR(B68="",入力シート!F75=""),"",入力シート!F75)</f>
        <v/>
      </c>
      <c r="J68" t="str">
        <f>IF(OR(B68="",入力シート!H75=""),"",入力シート!H75)</f>
        <v/>
      </c>
      <c r="K68" t="str">
        <f>IF($B68="","",入力シート!$B75)</f>
        <v/>
      </c>
      <c r="V68" t="str">
        <f>IF($B68="","",LEFT(RIGHT(入力シート!$E75,4),2))</f>
        <v/>
      </c>
      <c r="Y68" t="str">
        <f>IF(COUNTA(入力シート!$L75),入力シート!$L75,"")</f>
        <v/>
      </c>
      <c r="AB68" t="str">
        <f>IF(COUNTA(入力シート!$M75),入力シート!$M75,"")</f>
        <v/>
      </c>
      <c r="AE68" t="str">
        <f>IF(COUNTA(入力シート!$N75),入力シート!$N75,"")</f>
        <v/>
      </c>
      <c r="AJ68" t="str">
        <f t="shared" si="7"/>
        <v/>
      </c>
      <c r="AK68" t="str">
        <f t="shared" si="8"/>
        <v/>
      </c>
      <c r="AV68" t="str">
        <f t="shared" si="9"/>
        <v/>
      </c>
    </row>
    <row r="69" spans="1:48">
      <c r="A69" t="str">
        <f>IF(入力シート!O76="翌月徴収","翌月徴収","")</f>
        <v/>
      </c>
      <c r="B69" t="str">
        <f>IF(COUNTA(入力シート!$L76),入力シート!$A76,"")</f>
        <v/>
      </c>
      <c r="C69" t="str">
        <f>IF($B69="","",入力シート!$C76)</f>
        <v/>
      </c>
      <c r="D69" t="str">
        <f t="shared" si="5"/>
        <v/>
      </c>
      <c r="E69" t="str">
        <f t="shared" si="6"/>
        <v/>
      </c>
      <c r="F69" t="str">
        <f>IF($B69="","",入力シート!$E76)</f>
        <v/>
      </c>
      <c r="G69" t="str">
        <f>IF(OR(B69="",入力シート!F76=""),"",入力シート!F76)</f>
        <v/>
      </c>
      <c r="J69" t="str">
        <f>IF(OR(B69="",入力シート!H76=""),"",入力シート!H76)</f>
        <v/>
      </c>
      <c r="K69" t="str">
        <f>IF($B69="","",入力シート!$B76)</f>
        <v/>
      </c>
      <c r="V69" t="str">
        <f>IF($B69="","",LEFT(RIGHT(入力シート!$E76,4),2))</f>
        <v/>
      </c>
      <c r="Y69" t="str">
        <f>IF(COUNTA(入力シート!$L76),入力シート!$L76,"")</f>
        <v/>
      </c>
      <c r="AB69" t="str">
        <f>IF(COUNTA(入力シート!$M76),入力シート!$M76,"")</f>
        <v/>
      </c>
      <c r="AE69" t="str">
        <f>IF(COUNTA(入力シート!$N76),入力シート!$N76,"")</f>
        <v/>
      </c>
      <c r="AJ69" t="str">
        <f t="shared" si="7"/>
        <v/>
      </c>
      <c r="AK69" t="str">
        <f t="shared" si="8"/>
        <v/>
      </c>
      <c r="AV69" t="str">
        <f t="shared" si="9"/>
        <v/>
      </c>
    </row>
    <row r="70" spans="1:48">
      <c r="A70" t="str">
        <f>IF(入力シート!O77="翌月徴収","翌月徴収","")</f>
        <v/>
      </c>
      <c r="B70" t="str">
        <f>IF(COUNTA(入力シート!$L77),入力シート!$A77,"")</f>
        <v/>
      </c>
      <c r="C70" t="str">
        <f>IF($B70="","",入力シート!$C77)</f>
        <v/>
      </c>
      <c r="D70" t="str">
        <f t="shared" si="5"/>
        <v/>
      </c>
      <c r="E70" t="str">
        <f t="shared" si="6"/>
        <v/>
      </c>
      <c r="F70" t="str">
        <f>IF($B70="","",入力シート!$E77)</f>
        <v/>
      </c>
      <c r="G70" t="str">
        <f>IF(OR(B70="",入力シート!F77=""),"",入力シート!F77)</f>
        <v/>
      </c>
      <c r="J70" t="str">
        <f>IF(OR(B70="",入力シート!H77=""),"",入力シート!H77)</f>
        <v/>
      </c>
      <c r="K70" t="str">
        <f>IF($B70="","",入力シート!$B77)</f>
        <v/>
      </c>
      <c r="V70" t="str">
        <f>IF($B70="","",LEFT(RIGHT(入力シート!$E77,4),2))</f>
        <v/>
      </c>
      <c r="Y70" t="str">
        <f>IF(COUNTA(入力シート!$L77),入力シート!$L77,"")</f>
        <v/>
      </c>
      <c r="AB70" t="str">
        <f>IF(COUNTA(入力シート!$M77),入力シート!$M77,"")</f>
        <v/>
      </c>
      <c r="AE70" t="str">
        <f>IF(COUNTA(入力シート!$N77),入力シート!$N77,"")</f>
        <v/>
      </c>
      <c r="AJ70" t="str">
        <f t="shared" si="7"/>
        <v/>
      </c>
      <c r="AK70" t="str">
        <f t="shared" si="8"/>
        <v/>
      </c>
      <c r="AV70" t="str">
        <f t="shared" si="9"/>
        <v/>
      </c>
    </row>
    <row r="71" spans="1:48">
      <c r="A71" t="str">
        <f>IF(入力シート!O78="翌月徴収","翌月徴収","")</f>
        <v/>
      </c>
      <c r="B71" t="str">
        <f>IF(COUNTA(入力シート!$L78),入力シート!$A78,"")</f>
        <v/>
      </c>
      <c r="C71" t="str">
        <f>IF($B71="","",入力シート!$C78)</f>
        <v/>
      </c>
      <c r="D71" t="str">
        <f t="shared" si="5"/>
        <v/>
      </c>
      <c r="E71" t="str">
        <f t="shared" si="6"/>
        <v/>
      </c>
      <c r="F71" t="str">
        <f>IF($B71="","",入力シート!$E78)</f>
        <v/>
      </c>
      <c r="G71" t="str">
        <f>IF(OR(B71="",入力シート!F78=""),"",入力シート!F78)</f>
        <v/>
      </c>
      <c r="J71" t="str">
        <f>IF(OR(B71="",入力シート!H78=""),"",入力シート!H78)</f>
        <v/>
      </c>
      <c r="K71" t="str">
        <f>IF($B71="","",入力シート!$B78)</f>
        <v/>
      </c>
      <c r="V71" t="str">
        <f>IF($B71="","",LEFT(RIGHT(入力シート!$E78,4),2))</f>
        <v/>
      </c>
      <c r="Y71" t="str">
        <f>IF(COUNTA(入力シート!$L78),入力シート!$L78,"")</f>
        <v/>
      </c>
      <c r="AB71" t="str">
        <f>IF(COUNTA(入力シート!$M78),入力シート!$M78,"")</f>
        <v/>
      </c>
      <c r="AE71" t="str">
        <f>IF(COUNTA(入力シート!$N78),入力シート!$N78,"")</f>
        <v/>
      </c>
      <c r="AJ71" t="str">
        <f t="shared" si="7"/>
        <v/>
      </c>
      <c r="AK71" t="str">
        <f t="shared" si="8"/>
        <v/>
      </c>
      <c r="AV71" t="str">
        <f t="shared" si="9"/>
        <v/>
      </c>
    </row>
    <row r="72" spans="1:48">
      <c r="A72" t="str">
        <f>IF(入力シート!O79="翌月徴収","翌月徴収","")</f>
        <v/>
      </c>
      <c r="B72" t="str">
        <f>IF(COUNTA(入力シート!$L79),入力シート!$A79,"")</f>
        <v/>
      </c>
      <c r="C72" t="str">
        <f>IF($B72="","",入力シート!$C79)</f>
        <v/>
      </c>
      <c r="D72" t="str">
        <f t="shared" si="5"/>
        <v/>
      </c>
      <c r="E72" t="str">
        <f t="shared" si="6"/>
        <v/>
      </c>
      <c r="F72" t="str">
        <f>IF($B72="","",入力シート!$E79)</f>
        <v/>
      </c>
      <c r="G72" t="str">
        <f>IF(OR(B72="",入力シート!F79=""),"",入力シート!F79)</f>
        <v/>
      </c>
      <c r="J72" t="str">
        <f>IF(OR(B72="",入力シート!H79=""),"",入力シート!H79)</f>
        <v/>
      </c>
      <c r="K72" t="str">
        <f>IF($B72="","",入力シート!$B79)</f>
        <v/>
      </c>
      <c r="V72" t="str">
        <f>IF($B72="","",LEFT(RIGHT(入力シート!$E79,4),2))</f>
        <v/>
      </c>
      <c r="Y72" t="str">
        <f>IF(COUNTA(入力シート!$L79),入力シート!$L79,"")</f>
        <v/>
      </c>
      <c r="AB72" t="str">
        <f>IF(COUNTA(入力シート!$M79),入力シート!$M79,"")</f>
        <v/>
      </c>
      <c r="AE72" t="str">
        <f>IF(COUNTA(入力シート!$N79),入力シート!$N79,"")</f>
        <v/>
      </c>
      <c r="AJ72" t="str">
        <f t="shared" si="7"/>
        <v/>
      </c>
      <c r="AK72" t="str">
        <f t="shared" si="8"/>
        <v/>
      </c>
      <c r="AV72" t="str">
        <f t="shared" si="9"/>
        <v/>
      </c>
    </row>
    <row r="73" spans="1:48">
      <c r="A73" t="str">
        <f>IF(入力シート!O80="翌月徴収","翌月徴収","")</f>
        <v/>
      </c>
      <c r="B73" t="str">
        <f>IF(COUNTA(入力シート!$L80),入力シート!$A80,"")</f>
        <v/>
      </c>
      <c r="C73" t="str">
        <f>IF($B73="","",入力シート!$C80)</f>
        <v/>
      </c>
      <c r="D73" t="str">
        <f t="shared" si="5"/>
        <v/>
      </c>
      <c r="E73" t="str">
        <f t="shared" si="6"/>
        <v/>
      </c>
      <c r="F73" t="str">
        <f>IF($B73="","",入力シート!$E80)</f>
        <v/>
      </c>
      <c r="G73" t="str">
        <f>IF(OR(B73="",入力シート!F80=""),"",入力シート!F80)</f>
        <v/>
      </c>
      <c r="J73" t="str">
        <f>IF(OR(B73="",入力シート!H80=""),"",入力シート!H80)</f>
        <v/>
      </c>
      <c r="K73" t="str">
        <f>IF($B73="","",入力シート!$B80)</f>
        <v/>
      </c>
      <c r="V73" t="str">
        <f>IF($B73="","",LEFT(RIGHT(入力シート!$E80,4),2))</f>
        <v/>
      </c>
      <c r="Y73" t="str">
        <f>IF(COUNTA(入力シート!$L80),入力シート!$L80,"")</f>
        <v/>
      </c>
      <c r="AB73" t="str">
        <f>IF(COUNTA(入力シート!$M80),入力シート!$M80,"")</f>
        <v/>
      </c>
      <c r="AE73" t="str">
        <f>IF(COUNTA(入力シート!$N80),入力シート!$N80,"")</f>
        <v/>
      </c>
      <c r="AJ73" t="str">
        <f t="shared" si="7"/>
        <v/>
      </c>
      <c r="AK73" t="str">
        <f t="shared" si="8"/>
        <v/>
      </c>
      <c r="AV73" t="str">
        <f t="shared" si="9"/>
        <v/>
      </c>
    </row>
    <row r="74" spans="1:48">
      <c r="A74" t="str">
        <f>IF(入力シート!O81="翌月徴収","翌月徴収","")</f>
        <v/>
      </c>
      <c r="B74" t="str">
        <f>IF(COUNTA(入力シート!$L81),入力シート!$A81,"")</f>
        <v/>
      </c>
      <c r="C74" t="str">
        <f>IF($B74="","",入力シート!$C81)</f>
        <v/>
      </c>
      <c r="D74" t="str">
        <f t="shared" si="5"/>
        <v/>
      </c>
      <c r="E74" t="str">
        <f t="shared" si="6"/>
        <v/>
      </c>
      <c r="F74" t="str">
        <f>IF($B74="","",入力シート!$E81)</f>
        <v/>
      </c>
      <c r="G74" t="str">
        <f>IF(OR(B74="",入力シート!F81=""),"",入力シート!F81)</f>
        <v/>
      </c>
      <c r="J74" t="str">
        <f>IF(OR(B74="",入力シート!H81=""),"",入力シート!H81)</f>
        <v/>
      </c>
      <c r="K74" t="str">
        <f>IF($B74="","",入力シート!$B81)</f>
        <v/>
      </c>
      <c r="V74" t="str">
        <f>IF($B74="","",LEFT(RIGHT(入力シート!$E81,4),2))</f>
        <v/>
      </c>
      <c r="Y74" t="str">
        <f>IF(COUNTA(入力シート!$L81),入力シート!$L81,"")</f>
        <v/>
      </c>
      <c r="AB74" t="str">
        <f>IF(COUNTA(入力シート!$M81),入力シート!$M81,"")</f>
        <v/>
      </c>
      <c r="AE74" t="str">
        <f>IF(COUNTA(入力シート!$N81),入力シート!$N81,"")</f>
        <v/>
      </c>
      <c r="AJ74" t="str">
        <f t="shared" si="7"/>
        <v/>
      </c>
      <c r="AK74" t="str">
        <f t="shared" si="8"/>
        <v/>
      </c>
      <c r="AV74" t="str">
        <f t="shared" si="9"/>
        <v/>
      </c>
    </row>
    <row r="75" spans="1:48">
      <c r="A75" t="str">
        <f>IF(入力シート!O82="翌月徴収","翌月徴収","")</f>
        <v/>
      </c>
      <c r="B75" t="str">
        <f>IF(COUNTA(入力シート!$L82),入力シート!$A82,"")</f>
        <v/>
      </c>
      <c r="C75" t="str">
        <f>IF($B75="","",入力シート!$C82)</f>
        <v/>
      </c>
      <c r="D75" t="str">
        <f t="shared" si="5"/>
        <v/>
      </c>
      <c r="E75" t="str">
        <f t="shared" si="6"/>
        <v/>
      </c>
      <c r="F75" t="str">
        <f>IF($B75="","",入力シート!$E82)</f>
        <v/>
      </c>
      <c r="G75" t="str">
        <f>IF(OR(B75="",入力シート!F82=""),"",入力シート!F82)</f>
        <v/>
      </c>
      <c r="J75" t="str">
        <f>IF(OR(B75="",入力シート!H82=""),"",入力シート!H82)</f>
        <v/>
      </c>
      <c r="K75" t="str">
        <f>IF($B75="","",入力シート!$B82)</f>
        <v/>
      </c>
      <c r="V75" t="str">
        <f>IF($B75="","",LEFT(RIGHT(入力シート!$E82,4),2))</f>
        <v/>
      </c>
      <c r="Y75" t="str">
        <f>IF(COUNTA(入力シート!$L82),入力シート!$L82,"")</f>
        <v/>
      </c>
      <c r="AB75" t="str">
        <f>IF(COUNTA(入力シート!$M82),入力シート!$M82,"")</f>
        <v/>
      </c>
      <c r="AE75" t="str">
        <f>IF(COUNTA(入力シート!$N82),入力シート!$N82,"")</f>
        <v/>
      </c>
      <c r="AJ75" t="str">
        <f t="shared" si="7"/>
        <v/>
      </c>
      <c r="AK75" t="str">
        <f t="shared" si="8"/>
        <v/>
      </c>
      <c r="AV75" t="str">
        <f t="shared" si="9"/>
        <v/>
      </c>
    </row>
    <row r="76" spans="1:48">
      <c r="A76" t="str">
        <f>IF(入力シート!O83="翌月徴収","翌月徴収","")</f>
        <v/>
      </c>
      <c r="B76" t="str">
        <f>IF(COUNTA(入力シート!$L83),入力シート!$A83,"")</f>
        <v/>
      </c>
      <c r="C76" t="str">
        <f>IF($B76="","",入力シート!$C83)</f>
        <v/>
      </c>
      <c r="D76" t="str">
        <f t="shared" si="5"/>
        <v/>
      </c>
      <c r="E76" t="str">
        <f t="shared" si="6"/>
        <v/>
      </c>
      <c r="F76" t="str">
        <f>IF($B76="","",入力シート!$E83)</f>
        <v/>
      </c>
      <c r="G76" t="str">
        <f>IF(OR(B76="",入力シート!F83=""),"",入力シート!F83)</f>
        <v/>
      </c>
      <c r="J76" t="str">
        <f>IF(OR(B76="",入力シート!H83=""),"",入力シート!H83)</f>
        <v/>
      </c>
      <c r="K76" t="str">
        <f>IF($B76="","",入力シート!$B83)</f>
        <v/>
      </c>
      <c r="V76" t="str">
        <f>IF($B76="","",LEFT(RIGHT(入力シート!$E83,4),2))</f>
        <v/>
      </c>
      <c r="Y76" t="str">
        <f>IF(COUNTA(入力シート!$L83),入力シート!$L83,"")</f>
        <v/>
      </c>
      <c r="AB76" t="str">
        <f>IF(COUNTA(入力シート!$M83),入力シート!$M83,"")</f>
        <v/>
      </c>
      <c r="AE76" t="str">
        <f>IF(COUNTA(入力シート!$N83),入力シート!$N83,"")</f>
        <v/>
      </c>
      <c r="AJ76" t="str">
        <f t="shared" si="7"/>
        <v/>
      </c>
      <c r="AK76" t="str">
        <f t="shared" si="8"/>
        <v/>
      </c>
      <c r="AV76" t="str">
        <f t="shared" si="9"/>
        <v/>
      </c>
    </row>
    <row r="77" spans="1:48">
      <c r="A77" t="str">
        <f>IF(入力シート!O84="翌月徴収","翌月徴収","")</f>
        <v/>
      </c>
      <c r="B77" t="str">
        <f>IF(COUNTA(入力シート!$L84),入力シート!$A84,"")</f>
        <v/>
      </c>
      <c r="C77" t="str">
        <f>IF($B77="","",入力シート!$C84)</f>
        <v/>
      </c>
      <c r="D77" t="str">
        <f t="shared" si="5"/>
        <v/>
      </c>
      <c r="E77" t="str">
        <f t="shared" si="6"/>
        <v/>
      </c>
      <c r="F77" t="str">
        <f>IF($B77="","",入力シート!$E84)</f>
        <v/>
      </c>
      <c r="G77" t="str">
        <f>IF(OR(B77="",入力シート!F84=""),"",入力シート!F84)</f>
        <v/>
      </c>
      <c r="J77" t="str">
        <f>IF(OR(B77="",入力シート!H84=""),"",入力シート!H84)</f>
        <v/>
      </c>
      <c r="K77" t="str">
        <f>IF($B77="","",入力シート!$B84)</f>
        <v/>
      </c>
      <c r="V77" t="str">
        <f>IF($B77="","",LEFT(RIGHT(入力シート!$E84,4),2))</f>
        <v/>
      </c>
      <c r="Y77" t="str">
        <f>IF(COUNTA(入力シート!$L84),入力シート!$L84,"")</f>
        <v/>
      </c>
      <c r="AB77" t="str">
        <f>IF(COUNTA(入力シート!$M84),入力シート!$M84,"")</f>
        <v/>
      </c>
      <c r="AE77" t="str">
        <f>IF(COUNTA(入力シート!$N84),入力シート!$N84,"")</f>
        <v/>
      </c>
      <c r="AJ77" t="str">
        <f t="shared" si="7"/>
        <v/>
      </c>
      <c r="AK77" t="str">
        <f t="shared" si="8"/>
        <v/>
      </c>
      <c r="AV77" t="str">
        <f t="shared" si="9"/>
        <v/>
      </c>
    </row>
    <row r="78" spans="1:48">
      <c r="A78" t="str">
        <f>IF(入力シート!O85="翌月徴収","翌月徴収","")</f>
        <v/>
      </c>
      <c r="B78" t="str">
        <f>IF(COUNTA(入力シート!$L85),入力シート!$A85,"")</f>
        <v/>
      </c>
      <c r="C78" t="str">
        <f>IF($B78="","",入力シート!$C85)</f>
        <v/>
      </c>
      <c r="D78" t="str">
        <f t="shared" si="5"/>
        <v/>
      </c>
      <c r="E78" t="str">
        <f t="shared" si="6"/>
        <v/>
      </c>
      <c r="F78" t="str">
        <f>IF($B78="","",入力シート!$E85)</f>
        <v/>
      </c>
      <c r="G78" t="str">
        <f>IF(OR(B78="",入力シート!F85=""),"",入力シート!F85)</f>
        <v/>
      </c>
      <c r="J78" t="str">
        <f>IF(OR(B78="",入力シート!H85=""),"",入力シート!H85)</f>
        <v/>
      </c>
      <c r="K78" t="str">
        <f>IF($B78="","",入力シート!$B85)</f>
        <v/>
      </c>
      <c r="V78" t="str">
        <f>IF($B78="","",LEFT(RIGHT(入力シート!$E85,4),2))</f>
        <v/>
      </c>
      <c r="Y78" t="str">
        <f>IF(COUNTA(入力シート!$L85),入力シート!$L85,"")</f>
        <v/>
      </c>
      <c r="AB78" t="str">
        <f>IF(COUNTA(入力シート!$M85),入力シート!$M85,"")</f>
        <v/>
      </c>
      <c r="AE78" t="str">
        <f>IF(COUNTA(入力シート!$N85),入力シート!$N85,"")</f>
        <v/>
      </c>
      <c r="AJ78" t="str">
        <f t="shared" si="7"/>
        <v/>
      </c>
      <c r="AK78" t="str">
        <f t="shared" si="8"/>
        <v/>
      </c>
      <c r="AV78" t="str">
        <f t="shared" si="9"/>
        <v/>
      </c>
    </row>
    <row r="79" spans="1:48">
      <c r="A79" t="str">
        <f>IF(入力シート!O86="翌月徴収","翌月徴収","")</f>
        <v/>
      </c>
      <c r="B79" t="str">
        <f>IF(COUNTA(入力シート!$L86),入力シート!$A86,"")</f>
        <v/>
      </c>
      <c r="C79" t="str">
        <f>IF($B79="","",入力シート!$C86)</f>
        <v/>
      </c>
      <c r="D79" t="str">
        <f t="shared" si="5"/>
        <v/>
      </c>
      <c r="E79" t="str">
        <f t="shared" si="6"/>
        <v/>
      </c>
      <c r="F79" t="str">
        <f>IF($B79="","",入力シート!$E86)</f>
        <v/>
      </c>
      <c r="G79" t="str">
        <f>IF(OR(B79="",入力シート!F86=""),"",入力シート!F86)</f>
        <v/>
      </c>
      <c r="J79" t="str">
        <f>IF(OR(B79="",入力シート!H86=""),"",入力シート!H86)</f>
        <v/>
      </c>
      <c r="K79" t="str">
        <f>IF($B79="","",入力シート!$B86)</f>
        <v/>
      </c>
      <c r="V79" t="str">
        <f>IF($B79="","",LEFT(RIGHT(入力シート!$E86,4),2))</f>
        <v/>
      </c>
      <c r="Y79" t="str">
        <f>IF(COUNTA(入力シート!$L86),入力シート!$L86,"")</f>
        <v/>
      </c>
      <c r="AB79" t="str">
        <f>IF(COUNTA(入力シート!$M86),入力シート!$M86,"")</f>
        <v/>
      </c>
      <c r="AE79" t="str">
        <f>IF(COUNTA(入力シート!$N86),入力シート!$N86,"")</f>
        <v/>
      </c>
      <c r="AJ79" t="str">
        <f t="shared" si="7"/>
        <v/>
      </c>
      <c r="AK79" t="str">
        <f t="shared" si="8"/>
        <v/>
      </c>
      <c r="AV79" t="str">
        <f t="shared" si="9"/>
        <v/>
      </c>
    </row>
    <row r="80" spans="1:48">
      <c r="A80" t="str">
        <f>IF(入力シート!O87="翌月徴収","翌月徴収","")</f>
        <v/>
      </c>
      <c r="B80" t="str">
        <f>IF(COUNTA(入力シート!$L87),入力シート!$A87,"")</f>
        <v/>
      </c>
      <c r="C80" t="str">
        <f>IF($B80="","",入力シート!$C87)</f>
        <v/>
      </c>
      <c r="D80" t="str">
        <f t="shared" si="5"/>
        <v/>
      </c>
      <c r="E80" t="str">
        <f t="shared" si="6"/>
        <v/>
      </c>
      <c r="F80" t="str">
        <f>IF($B80="","",入力シート!$E87)</f>
        <v/>
      </c>
      <c r="G80" t="str">
        <f>IF(OR(B80="",入力シート!F87=""),"",入力シート!F87)</f>
        <v/>
      </c>
      <c r="J80" t="str">
        <f>IF(OR(B80="",入力シート!H87=""),"",入力シート!H87)</f>
        <v/>
      </c>
      <c r="K80" t="str">
        <f>IF($B80="","",入力シート!$B87)</f>
        <v/>
      </c>
      <c r="V80" t="str">
        <f>IF($B80="","",LEFT(RIGHT(入力シート!$E87,4),2))</f>
        <v/>
      </c>
      <c r="Y80" t="str">
        <f>IF(COUNTA(入力シート!$L87),入力シート!$L87,"")</f>
        <v/>
      </c>
      <c r="AB80" t="str">
        <f>IF(COUNTA(入力シート!$M87),入力シート!$M87,"")</f>
        <v/>
      </c>
      <c r="AE80" t="str">
        <f>IF(COUNTA(入力シート!$N87),入力シート!$N87,"")</f>
        <v/>
      </c>
      <c r="AJ80" t="str">
        <f t="shared" si="7"/>
        <v/>
      </c>
      <c r="AK80" t="str">
        <f t="shared" si="8"/>
        <v/>
      </c>
      <c r="AV80" t="str">
        <f t="shared" si="9"/>
        <v/>
      </c>
    </row>
    <row r="81" spans="1:48">
      <c r="A81" t="str">
        <f>IF(入力シート!O88="翌月徴収","翌月徴収","")</f>
        <v/>
      </c>
      <c r="B81" t="str">
        <f>IF(COUNTA(入力シート!$L88),入力シート!$A88,"")</f>
        <v/>
      </c>
      <c r="C81" t="str">
        <f>IF($B81="","",入力シート!$C88)</f>
        <v/>
      </c>
      <c r="D81" t="str">
        <f t="shared" si="5"/>
        <v/>
      </c>
      <c r="E81" t="str">
        <f t="shared" si="6"/>
        <v/>
      </c>
      <c r="F81" t="str">
        <f>IF($B81="","",入力シート!$E88)</f>
        <v/>
      </c>
      <c r="G81" t="str">
        <f>IF(OR(B81="",入力シート!F88=""),"",入力シート!F88)</f>
        <v/>
      </c>
      <c r="J81" t="str">
        <f>IF(OR(B81="",入力シート!H88=""),"",入力シート!H88)</f>
        <v/>
      </c>
      <c r="K81" t="str">
        <f>IF($B81="","",入力シート!$B88)</f>
        <v/>
      </c>
      <c r="V81" t="str">
        <f>IF($B81="","",LEFT(RIGHT(入力シート!$E88,4),2))</f>
        <v/>
      </c>
      <c r="Y81" t="str">
        <f>IF(COUNTA(入力シート!$L88),入力シート!$L88,"")</f>
        <v/>
      </c>
      <c r="AB81" t="str">
        <f>IF(COUNTA(入力シート!$M88),入力シート!$M88,"")</f>
        <v/>
      </c>
      <c r="AE81" t="str">
        <f>IF(COUNTA(入力シート!$N88),入力シート!$N88,"")</f>
        <v/>
      </c>
      <c r="AJ81" t="str">
        <f t="shared" si="7"/>
        <v/>
      </c>
      <c r="AK81" t="str">
        <f t="shared" si="8"/>
        <v/>
      </c>
      <c r="AV81" t="str">
        <f t="shared" si="9"/>
        <v/>
      </c>
    </row>
    <row r="82" spans="1:48">
      <c r="A82" t="str">
        <f>IF(入力シート!O89="翌月徴収","翌月徴収","")</f>
        <v/>
      </c>
      <c r="B82" t="str">
        <f>IF(COUNTA(入力シート!$L89),入力シート!$A89,"")</f>
        <v/>
      </c>
      <c r="C82" t="str">
        <f>IF($B82="","",入力シート!$C89)</f>
        <v/>
      </c>
      <c r="D82" t="str">
        <f t="shared" si="5"/>
        <v/>
      </c>
      <c r="E82" t="str">
        <f t="shared" si="6"/>
        <v/>
      </c>
      <c r="F82" t="str">
        <f>IF($B82="","",入力シート!$E89)</f>
        <v/>
      </c>
      <c r="G82" t="str">
        <f>IF(OR(B82="",入力シート!F89=""),"",入力シート!F89)</f>
        <v/>
      </c>
      <c r="J82" t="str">
        <f>IF(OR(B82="",入力シート!H89=""),"",入力シート!H89)</f>
        <v/>
      </c>
      <c r="K82" t="str">
        <f>IF($B82="","",入力シート!$B89)</f>
        <v/>
      </c>
      <c r="V82" t="str">
        <f>IF($B82="","",LEFT(RIGHT(入力シート!$E89,4),2))</f>
        <v/>
      </c>
      <c r="Y82" t="str">
        <f>IF(COUNTA(入力シート!$L89),入力シート!$L89,"")</f>
        <v/>
      </c>
      <c r="AB82" t="str">
        <f>IF(COUNTA(入力シート!$M89),入力シート!$M89,"")</f>
        <v/>
      </c>
      <c r="AE82" t="str">
        <f>IF(COUNTA(入力シート!$N89),入力シート!$N89,"")</f>
        <v/>
      </c>
      <c r="AJ82" t="str">
        <f t="shared" si="7"/>
        <v/>
      </c>
      <c r="AK82" t="str">
        <f t="shared" si="8"/>
        <v/>
      </c>
      <c r="AV82" t="str">
        <f t="shared" si="9"/>
        <v/>
      </c>
    </row>
    <row r="83" spans="1:48">
      <c r="A83" t="str">
        <f>IF(入力シート!O90="翌月徴収","翌月徴収","")</f>
        <v/>
      </c>
      <c r="B83" t="str">
        <f>IF(COUNTA(入力シート!$L90),入力シート!$A90,"")</f>
        <v/>
      </c>
      <c r="C83" t="str">
        <f>IF($B83="","",入力シート!$C90)</f>
        <v/>
      </c>
      <c r="D83" t="str">
        <f t="shared" si="5"/>
        <v/>
      </c>
      <c r="E83" t="str">
        <f t="shared" si="6"/>
        <v/>
      </c>
      <c r="F83" t="str">
        <f>IF($B83="","",入力シート!$E90)</f>
        <v/>
      </c>
      <c r="G83" t="str">
        <f>IF(OR(B83="",入力シート!F90=""),"",入力シート!F90)</f>
        <v/>
      </c>
      <c r="J83" t="str">
        <f>IF(OR(B83="",入力シート!H90=""),"",入力シート!H90)</f>
        <v/>
      </c>
      <c r="K83" t="str">
        <f>IF($B83="","",入力シート!$B90)</f>
        <v/>
      </c>
      <c r="V83" t="str">
        <f>IF($B83="","",LEFT(RIGHT(入力シート!$E90,4),2))</f>
        <v/>
      </c>
      <c r="Y83" t="str">
        <f>IF(COUNTA(入力シート!$L90),入力シート!$L90,"")</f>
        <v/>
      </c>
      <c r="AB83" t="str">
        <f>IF(COUNTA(入力シート!$M90),入力シート!$M90,"")</f>
        <v/>
      </c>
      <c r="AE83" t="str">
        <f>IF(COUNTA(入力シート!$N90),入力シート!$N90,"")</f>
        <v/>
      </c>
      <c r="AJ83" t="str">
        <f t="shared" si="7"/>
        <v/>
      </c>
      <c r="AK83" t="str">
        <f t="shared" si="8"/>
        <v/>
      </c>
      <c r="AV83" t="str">
        <f t="shared" si="9"/>
        <v/>
      </c>
    </row>
    <row r="84" spans="1:48">
      <c r="A84" t="str">
        <f>IF(入力シート!O91="翌月徴収","翌月徴収","")</f>
        <v/>
      </c>
      <c r="B84" t="str">
        <f>IF(COUNTA(入力シート!$L91),入力シート!$A91,"")</f>
        <v/>
      </c>
      <c r="C84" t="str">
        <f>IF($B84="","",入力シート!$C91)</f>
        <v/>
      </c>
      <c r="D84" t="str">
        <f t="shared" si="5"/>
        <v/>
      </c>
      <c r="E84" t="str">
        <f t="shared" si="6"/>
        <v/>
      </c>
      <c r="F84" t="str">
        <f>IF($B84="","",入力シート!$E91)</f>
        <v/>
      </c>
      <c r="G84" t="str">
        <f>IF(OR(B84="",入力シート!F91=""),"",入力シート!F91)</f>
        <v/>
      </c>
      <c r="J84" t="str">
        <f>IF(OR(B84="",入力シート!H91=""),"",入力シート!H91)</f>
        <v/>
      </c>
      <c r="K84" t="str">
        <f>IF($B84="","",入力シート!$B91)</f>
        <v/>
      </c>
      <c r="V84" t="str">
        <f>IF($B84="","",LEFT(RIGHT(入力シート!$E91,4),2))</f>
        <v/>
      </c>
      <c r="Y84" t="str">
        <f>IF(COUNTA(入力シート!$L91),入力シート!$L91,"")</f>
        <v/>
      </c>
      <c r="AB84" t="str">
        <f>IF(COUNTA(入力シート!$M91),入力シート!$M91,"")</f>
        <v/>
      </c>
      <c r="AE84" t="str">
        <f>IF(COUNTA(入力シート!$N91),入力シート!$N91,"")</f>
        <v/>
      </c>
      <c r="AJ84" t="str">
        <f t="shared" si="7"/>
        <v/>
      </c>
      <c r="AK84" t="str">
        <f t="shared" si="8"/>
        <v/>
      </c>
      <c r="AV84" t="str">
        <f t="shared" si="9"/>
        <v/>
      </c>
    </row>
    <row r="85" spans="1:48">
      <c r="A85" t="str">
        <f>IF(入力シート!O92="翌月徴収","翌月徴収","")</f>
        <v/>
      </c>
      <c r="B85" t="str">
        <f>IF(COUNTA(入力シート!$L92),入力シート!$A92,"")</f>
        <v/>
      </c>
      <c r="C85" t="str">
        <f>IF($B85="","",入力シート!$C92)</f>
        <v/>
      </c>
      <c r="D85" t="str">
        <f t="shared" si="5"/>
        <v/>
      </c>
      <c r="E85" t="str">
        <f t="shared" si="6"/>
        <v/>
      </c>
      <c r="F85" t="str">
        <f>IF($B85="","",入力シート!$E92)</f>
        <v/>
      </c>
      <c r="G85" t="str">
        <f>IF(OR(B85="",入力シート!F92=""),"",入力シート!F92)</f>
        <v/>
      </c>
      <c r="J85" t="str">
        <f>IF(OR(B85="",入力シート!H92=""),"",入力シート!H92)</f>
        <v/>
      </c>
      <c r="K85" t="str">
        <f>IF($B85="","",入力シート!$B92)</f>
        <v/>
      </c>
      <c r="V85" t="str">
        <f>IF($B85="","",LEFT(RIGHT(入力シート!$E92,4),2))</f>
        <v/>
      </c>
      <c r="Y85" t="str">
        <f>IF(COUNTA(入力シート!$L92),入力シート!$L92,"")</f>
        <v/>
      </c>
      <c r="AB85" t="str">
        <f>IF(COUNTA(入力シート!$M92),入力シート!$M92,"")</f>
        <v/>
      </c>
      <c r="AE85" t="str">
        <f>IF(COUNTA(入力シート!$N92),入力シート!$N92,"")</f>
        <v/>
      </c>
      <c r="AJ85" t="str">
        <f t="shared" si="7"/>
        <v/>
      </c>
      <c r="AK85" t="str">
        <f t="shared" si="8"/>
        <v/>
      </c>
      <c r="AV85" t="str">
        <f t="shared" si="9"/>
        <v/>
      </c>
    </row>
    <row r="86" spans="1:48">
      <c r="A86" t="str">
        <f>IF(入力シート!O93="翌月徴収","翌月徴収","")</f>
        <v/>
      </c>
      <c r="B86" t="str">
        <f>IF(COUNTA(入力シート!$L93),入力シート!$A93,"")</f>
        <v/>
      </c>
      <c r="C86" t="str">
        <f>IF($B86="","",入力シート!$C93)</f>
        <v/>
      </c>
      <c r="D86" t="str">
        <f t="shared" si="5"/>
        <v/>
      </c>
      <c r="E86" t="str">
        <f t="shared" si="6"/>
        <v/>
      </c>
      <c r="F86" t="str">
        <f>IF($B86="","",入力シート!$E93)</f>
        <v/>
      </c>
      <c r="G86" t="str">
        <f>IF(OR(B86="",入力シート!F93=""),"",入力シート!F93)</f>
        <v/>
      </c>
      <c r="J86" t="str">
        <f>IF(OR(B86="",入力シート!H93=""),"",入力シート!H93)</f>
        <v/>
      </c>
      <c r="K86" t="str">
        <f>IF($B86="","",入力シート!$B93)</f>
        <v/>
      </c>
      <c r="V86" t="str">
        <f>IF($B86="","",LEFT(RIGHT(入力シート!$E93,4),2))</f>
        <v/>
      </c>
      <c r="Y86" t="str">
        <f>IF(COUNTA(入力シート!$L93),入力シート!$L93,"")</f>
        <v/>
      </c>
      <c r="AB86" t="str">
        <f>IF(COUNTA(入力シート!$M93),入力シート!$M93,"")</f>
        <v/>
      </c>
      <c r="AE86" t="str">
        <f>IF(COUNTA(入力シート!$N93),入力シート!$N93,"")</f>
        <v/>
      </c>
      <c r="AJ86" t="str">
        <f t="shared" si="7"/>
        <v/>
      </c>
      <c r="AK86" t="str">
        <f t="shared" si="8"/>
        <v/>
      </c>
      <c r="AV86" t="str">
        <f t="shared" si="9"/>
        <v/>
      </c>
    </row>
    <row r="87" spans="1:48">
      <c r="A87" t="str">
        <f>IF(入力シート!O94="翌月徴収","翌月徴収","")</f>
        <v/>
      </c>
      <c r="B87" t="str">
        <f>IF(COUNTA(入力シート!$L94),入力シート!$A94,"")</f>
        <v/>
      </c>
      <c r="C87" t="str">
        <f>IF($B87="","",入力シート!$C94)</f>
        <v/>
      </c>
      <c r="D87" t="str">
        <f t="shared" si="5"/>
        <v/>
      </c>
      <c r="E87" t="str">
        <f t="shared" si="6"/>
        <v/>
      </c>
      <c r="F87" t="str">
        <f>IF($B87="","",入力シート!$E94)</f>
        <v/>
      </c>
      <c r="G87" t="str">
        <f>IF(OR(B87="",入力シート!F94=""),"",入力シート!F94)</f>
        <v/>
      </c>
      <c r="J87" t="str">
        <f>IF(OR(B87="",入力シート!H94=""),"",入力シート!H94)</f>
        <v/>
      </c>
      <c r="K87" t="str">
        <f>IF($B87="","",入力シート!$B94)</f>
        <v/>
      </c>
      <c r="V87" t="str">
        <f>IF($B87="","",LEFT(RIGHT(入力シート!$E94,4),2))</f>
        <v/>
      </c>
      <c r="Y87" t="str">
        <f>IF(COUNTA(入力シート!$L94),入力シート!$L94,"")</f>
        <v/>
      </c>
      <c r="AB87" t="str">
        <f>IF(COUNTA(入力シート!$M94),入力シート!$M94,"")</f>
        <v/>
      </c>
      <c r="AE87" t="str">
        <f>IF(COUNTA(入力シート!$N94),入力シート!$N94,"")</f>
        <v/>
      </c>
      <c r="AJ87" t="str">
        <f t="shared" si="7"/>
        <v/>
      </c>
      <c r="AK87" t="str">
        <f t="shared" si="8"/>
        <v/>
      </c>
      <c r="AV87" t="str">
        <f t="shared" si="9"/>
        <v/>
      </c>
    </row>
    <row r="88" spans="1:48">
      <c r="A88" t="str">
        <f>IF(入力シート!O95="翌月徴収","翌月徴収","")</f>
        <v/>
      </c>
      <c r="B88" t="str">
        <f>IF(COUNTA(入力シート!$L95),入力シート!$A95,"")</f>
        <v/>
      </c>
      <c r="C88" t="str">
        <f>IF($B88="","",入力シート!$C95)</f>
        <v/>
      </c>
      <c r="D88" t="str">
        <f t="shared" si="5"/>
        <v/>
      </c>
      <c r="E88" t="str">
        <f t="shared" si="6"/>
        <v/>
      </c>
      <c r="F88" t="str">
        <f>IF($B88="","",入力シート!$E95)</f>
        <v/>
      </c>
      <c r="G88" t="str">
        <f>IF(OR(B88="",入力シート!F95=""),"",入力シート!F95)</f>
        <v/>
      </c>
      <c r="J88" t="str">
        <f>IF(OR(B88="",入力シート!H95=""),"",入力シート!H95)</f>
        <v/>
      </c>
      <c r="K88" t="str">
        <f>IF($B88="","",入力シート!$B95)</f>
        <v/>
      </c>
      <c r="V88" t="str">
        <f>IF($B88="","",LEFT(RIGHT(入力シート!$E95,4),2))</f>
        <v/>
      </c>
      <c r="Y88" t="str">
        <f>IF(COUNTA(入力シート!$L95),入力シート!$L95,"")</f>
        <v/>
      </c>
      <c r="AB88" t="str">
        <f>IF(COUNTA(入力シート!$M95),入力シート!$M95,"")</f>
        <v/>
      </c>
      <c r="AE88" t="str">
        <f>IF(COUNTA(入力シート!$N95),入力シート!$N95,"")</f>
        <v/>
      </c>
      <c r="AJ88" t="str">
        <f t="shared" si="7"/>
        <v/>
      </c>
      <c r="AK88" t="str">
        <f t="shared" si="8"/>
        <v/>
      </c>
      <c r="AV88" t="str">
        <f t="shared" si="9"/>
        <v/>
      </c>
    </row>
    <row r="89" spans="1:48">
      <c r="A89" t="str">
        <f>IF(入力シート!O96="翌月徴収","翌月徴収","")</f>
        <v/>
      </c>
      <c r="B89" t="str">
        <f>IF(COUNTA(入力シート!$L96),入力シート!$A96,"")</f>
        <v/>
      </c>
      <c r="C89" t="str">
        <f>IF($B89="","",入力シート!$C96)</f>
        <v/>
      </c>
      <c r="D89" t="str">
        <f t="shared" si="5"/>
        <v/>
      </c>
      <c r="E89" t="str">
        <f t="shared" si="6"/>
        <v/>
      </c>
      <c r="F89" t="str">
        <f>IF($B89="","",入力シート!$E96)</f>
        <v/>
      </c>
      <c r="G89" t="str">
        <f>IF(OR(B89="",入力シート!F96=""),"",入力シート!F96)</f>
        <v/>
      </c>
      <c r="J89" t="str">
        <f>IF(OR(B89="",入力シート!H96=""),"",入力シート!H96)</f>
        <v/>
      </c>
      <c r="K89" t="str">
        <f>IF($B89="","",入力シート!$B96)</f>
        <v/>
      </c>
      <c r="V89" t="str">
        <f>IF($B89="","",LEFT(RIGHT(入力シート!$E96,4),2))</f>
        <v/>
      </c>
      <c r="Y89" t="str">
        <f>IF(COUNTA(入力シート!$L96),入力シート!$L96,"")</f>
        <v/>
      </c>
      <c r="AB89" t="str">
        <f>IF(COUNTA(入力シート!$M96),入力シート!$M96,"")</f>
        <v/>
      </c>
      <c r="AE89" t="str">
        <f>IF(COUNTA(入力シート!$N96),入力シート!$N96,"")</f>
        <v/>
      </c>
      <c r="AJ89" t="str">
        <f t="shared" si="7"/>
        <v/>
      </c>
      <c r="AK89" t="str">
        <f t="shared" si="8"/>
        <v/>
      </c>
      <c r="AV89" t="str">
        <f t="shared" si="9"/>
        <v/>
      </c>
    </row>
    <row r="90" spans="1:48">
      <c r="A90" t="str">
        <f>IF(入力シート!O97="翌月徴収","翌月徴収","")</f>
        <v/>
      </c>
      <c r="B90" t="str">
        <f>IF(COUNTA(入力シート!$L97),入力シート!$A97,"")</f>
        <v/>
      </c>
      <c r="C90" t="str">
        <f>IF($B90="","",入力シート!$C97)</f>
        <v/>
      </c>
      <c r="D90" t="str">
        <f t="shared" si="5"/>
        <v/>
      </c>
      <c r="E90" t="str">
        <f t="shared" si="6"/>
        <v/>
      </c>
      <c r="F90" t="str">
        <f>IF($B90="","",入力シート!$E97)</f>
        <v/>
      </c>
      <c r="G90" t="str">
        <f>IF(OR(B90="",入力シート!F97=""),"",入力シート!F97)</f>
        <v/>
      </c>
      <c r="J90" t="str">
        <f>IF(OR(B90="",入力シート!H97=""),"",入力シート!H97)</f>
        <v/>
      </c>
      <c r="K90" t="str">
        <f>IF($B90="","",入力シート!$B97)</f>
        <v/>
      </c>
      <c r="V90" t="str">
        <f>IF($B90="","",LEFT(RIGHT(入力シート!$E97,4),2))</f>
        <v/>
      </c>
      <c r="Y90" t="str">
        <f>IF(COUNTA(入力シート!$L97),入力シート!$L97,"")</f>
        <v/>
      </c>
      <c r="AB90" t="str">
        <f>IF(COUNTA(入力シート!$M97),入力シート!$M97,"")</f>
        <v/>
      </c>
      <c r="AE90" t="str">
        <f>IF(COUNTA(入力シート!$N97),入力シート!$N97,"")</f>
        <v/>
      </c>
      <c r="AJ90" t="str">
        <f t="shared" si="7"/>
        <v/>
      </c>
      <c r="AK90" t="str">
        <f t="shared" si="8"/>
        <v/>
      </c>
      <c r="AV90" t="str">
        <f t="shared" si="9"/>
        <v/>
      </c>
    </row>
    <row r="91" spans="1:48">
      <c r="A91" t="str">
        <f>IF(入力シート!O98="翌月徴収","翌月徴収","")</f>
        <v/>
      </c>
      <c r="B91" t="str">
        <f>IF(COUNTA(入力シート!$L98),入力シート!$A98,"")</f>
        <v/>
      </c>
      <c r="C91" t="str">
        <f>IF($B91="","",入力シート!$C98)</f>
        <v/>
      </c>
      <c r="D91" t="str">
        <f t="shared" si="5"/>
        <v/>
      </c>
      <c r="E91" t="str">
        <f t="shared" si="6"/>
        <v/>
      </c>
      <c r="F91" t="str">
        <f>IF($B91="","",入力シート!$E98)</f>
        <v/>
      </c>
      <c r="G91" t="str">
        <f>IF(OR(B91="",入力シート!F98=""),"",入力シート!F98)</f>
        <v/>
      </c>
      <c r="J91" t="str">
        <f>IF(OR(B91="",入力シート!H98=""),"",入力シート!H98)</f>
        <v/>
      </c>
      <c r="K91" t="str">
        <f>IF($B91="","",入力シート!$B98)</f>
        <v/>
      </c>
      <c r="V91" t="str">
        <f>IF($B91="","",LEFT(RIGHT(入力シート!$E98,4),2))</f>
        <v/>
      </c>
      <c r="Y91" t="str">
        <f>IF(COUNTA(入力シート!$L98),入力シート!$L98,"")</f>
        <v/>
      </c>
      <c r="AB91" t="str">
        <f>IF(COUNTA(入力シート!$M98),入力シート!$M98,"")</f>
        <v/>
      </c>
      <c r="AE91" t="str">
        <f>IF(COUNTA(入力シート!$N98),入力シート!$N98,"")</f>
        <v/>
      </c>
      <c r="AJ91" t="str">
        <f t="shared" si="7"/>
        <v/>
      </c>
      <c r="AK91" t="str">
        <f t="shared" si="8"/>
        <v/>
      </c>
      <c r="AV91" t="str">
        <f t="shared" si="9"/>
        <v/>
      </c>
    </row>
    <row r="92" spans="1:48">
      <c r="A92" t="str">
        <f>IF(入力シート!O99="翌月徴収","翌月徴収","")</f>
        <v/>
      </c>
      <c r="B92" t="str">
        <f>IF(COUNTA(入力シート!$L99),入力シート!$A99,"")</f>
        <v/>
      </c>
      <c r="C92" t="str">
        <f>IF($B92="","",入力シート!$C99)</f>
        <v/>
      </c>
      <c r="D92" t="str">
        <f t="shared" si="5"/>
        <v/>
      </c>
      <c r="E92" t="str">
        <f t="shared" si="6"/>
        <v/>
      </c>
      <c r="F92" t="str">
        <f>IF($B92="","",入力シート!$E99)</f>
        <v/>
      </c>
      <c r="G92" t="str">
        <f>IF(OR(B92="",入力シート!F99=""),"",入力シート!F99)</f>
        <v/>
      </c>
      <c r="J92" t="str">
        <f>IF(OR(B92="",入力シート!H99=""),"",入力シート!H99)</f>
        <v/>
      </c>
      <c r="K92" t="str">
        <f>IF($B92="","",入力シート!$B99)</f>
        <v/>
      </c>
      <c r="V92" t="str">
        <f>IF($B92="","",LEFT(RIGHT(入力シート!$E99,4),2))</f>
        <v/>
      </c>
      <c r="Y92" t="str">
        <f>IF(COUNTA(入力シート!$L99),入力シート!$L99,"")</f>
        <v/>
      </c>
      <c r="AB92" t="str">
        <f>IF(COUNTA(入力シート!$M99),入力シート!$M99,"")</f>
        <v/>
      </c>
      <c r="AE92" t="str">
        <f>IF(COUNTA(入力シート!$N99),入力シート!$N99,"")</f>
        <v/>
      </c>
      <c r="AJ92" t="str">
        <f t="shared" si="7"/>
        <v/>
      </c>
      <c r="AK92" t="str">
        <f t="shared" si="8"/>
        <v/>
      </c>
      <c r="AV92" t="str">
        <f t="shared" si="9"/>
        <v/>
      </c>
    </row>
    <row r="93" spans="1:48">
      <c r="A93" t="str">
        <f>IF(入力シート!O100="翌月徴収","翌月徴収","")</f>
        <v/>
      </c>
      <c r="B93" t="str">
        <f>IF(COUNTA(入力シート!$L100),入力シート!$A100,"")</f>
        <v/>
      </c>
      <c r="C93" t="str">
        <f>IF($B93="","",入力シート!$C100)</f>
        <v/>
      </c>
      <c r="D93" t="str">
        <f t="shared" si="5"/>
        <v/>
      </c>
      <c r="E93" t="str">
        <f t="shared" si="6"/>
        <v/>
      </c>
      <c r="F93" t="str">
        <f>IF($B93="","",入力シート!$E100)</f>
        <v/>
      </c>
      <c r="G93" t="str">
        <f>IF(OR(B93="",入力シート!F100=""),"",入力シート!F100)</f>
        <v/>
      </c>
      <c r="J93" t="str">
        <f>IF(OR(B93="",入力シート!H100=""),"",入力シート!H100)</f>
        <v/>
      </c>
      <c r="K93" t="str">
        <f>IF($B93="","",入力シート!$B100)</f>
        <v/>
      </c>
      <c r="V93" t="str">
        <f>IF($B93="","",LEFT(RIGHT(入力シート!$E100,4),2))</f>
        <v/>
      </c>
      <c r="Y93" t="str">
        <f>IF(COUNTA(入力シート!$L100),入力シート!$L100,"")</f>
        <v/>
      </c>
      <c r="AB93" t="str">
        <f>IF(COUNTA(入力シート!$M100),入力シート!$M100,"")</f>
        <v/>
      </c>
      <c r="AE93" t="str">
        <f>IF(COUNTA(入力シート!$N100),入力シート!$N100,"")</f>
        <v/>
      </c>
      <c r="AJ93" t="str">
        <f t="shared" si="7"/>
        <v/>
      </c>
      <c r="AK93" t="str">
        <f t="shared" si="8"/>
        <v/>
      </c>
      <c r="AV93" t="str">
        <f t="shared" si="9"/>
        <v/>
      </c>
    </row>
    <row r="94" spans="1:48">
      <c r="A94" t="str">
        <f>IF(入力シート!O101="翌月徴収","翌月徴収","")</f>
        <v/>
      </c>
      <c r="B94" t="str">
        <f>IF(COUNTA(入力シート!$L101),入力シート!$A101,"")</f>
        <v/>
      </c>
      <c r="C94" t="str">
        <f>IF($B94="","",入力シート!$C101)</f>
        <v/>
      </c>
      <c r="D94" t="str">
        <f t="shared" si="5"/>
        <v/>
      </c>
      <c r="E94" t="str">
        <f t="shared" si="6"/>
        <v/>
      </c>
      <c r="F94" t="str">
        <f>IF($B94="","",入力シート!$E101)</f>
        <v/>
      </c>
      <c r="G94" t="str">
        <f>IF(OR(B94="",入力シート!F101=""),"",入力シート!F101)</f>
        <v/>
      </c>
      <c r="J94" t="str">
        <f>IF(OR(B94="",入力シート!H101=""),"",入力シート!H101)</f>
        <v/>
      </c>
      <c r="K94" t="str">
        <f>IF($B94="","",入力シート!$B101)</f>
        <v/>
      </c>
      <c r="V94" t="str">
        <f>IF($B94="","",LEFT(RIGHT(入力シート!$E101,4),2))</f>
        <v/>
      </c>
      <c r="Y94" t="str">
        <f>IF(COUNTA(入力シート!$L101),入力シート!$L101,"")</f>
        <v/>
      </c>
      <c r="AB94" t="str">
        <f>IF(COUNTA(入力シート!$M101),入力シート!$M101,"")</f>
        <v/>
      </c>
      <c r="AE94" t="str">
        <f>IF(COUNTA(入力シート!$N101),入力シート!$N101,"")</f>
        <v/>
      </c>
      <c r="AJ94" t="str">
        <f t="shared" si="7"/>
        <v/>
      </c>
      <c r="AK94" t="str">
        <f t="shared" si="8"/>
        <v/>
      </c>
      <c r="AV94" t="str">
        <f t="shared" si="9"/>
        <v/>
      </c>
    </row>
    <row r="95" spans="1:48">
      <c r="A95" t="str">
        <f>IF(入力シート!O102="翌月徴収","翌月徴収","")</f>
        <v/>
      </c>
      <c r="B95" t="str">
        <f>IF(COUNTA(入力シート!$L102),入力シート!$A102,"")</f>
        <v/>
      </c>
      <c r="C95" t="str">
        <f>IF($B95="","",入力シート!$C102)</f>
        <v/>
      </c>
      <c r="D95" t="str">
        <f t="shared" si="5"/>
        <v/>
      </c>
      <c r="E95" t="str">
        <f t="shared" si="6"/>
        <v/>
      </c>
      <c r="F95" t="str">
        <f>IF($B95="","",入力シート!$E102)</f>
        <v/>
      </c>
      <c r="G95" t="str">
        <f>IF(OR(B95="",入力シート!F102=""),"",入力シート!F102)</f>
        <v/>
      </c>
      <c r="J95" t="str">
        <f>IF(OR(B95="",入力シート!H102=""),"",入力シート!H102)</f>
        <v/>
      </c>
      <c r="K95" t="str">
        <f>IF($B95="","",入力シート!$B102)</f>
        <v/>
      </c>
      <c r="V95" t="str">
        <f>IF($B95="","",LEFT(RIGHT(入力シート!$E102,4),2))</f>
        <v/>
      </c>
      <c r="Y95" t="str">
        <f>IF(COUNTA(入力シート!$L102),入力シート!$L102,"")</f>
        <v/>
      </c>
      <c r="AB95" t="str">
        <f>IF(COUNTA(入力シート!$M102),入力シート!$M102,"")</f>
        <v/>
      </c>
      <c r="AE95" t="str">
        <f>IF(COUNTA(入力シート!$N102),入力シート!$N102,"")</f>
        <v/>
      </c>
      <c r="AJ95" t="str">
        <f t="shared" si="7"/>
        <v/>
      </c>
      <c r="AK95" t="str">
        <f t="shared" si="8"/>
        <v/>
      </c>
      <c r="AV95" t="str">
        <f t="shared" si="9"/>
        <v/>
      </c>
    </row>
    <row r="96" spans="1:48">
      <c r="A96" t="str">
        <f>IF(入力シート!O103="翌月徴収","翌月徴収","")</f>
        <v/>
      </c>
      <c r="B96" t="str">
        <f>IF(COUNTA(入力シート!$L103),入力シート!$A103,"")</f>
        <v/>
      </c>
      <c r="C96" t="str">
        <f>IF($B96="","",入力シート!$C103)</f>
        <v/>
      </c>
      <c r="D96" t="str">
        <f t="shared" si="5"/>
        <v/>
      </c>
      <c r="E96" t="str">
        <f t="shared" si="6"/>
        <v/>
      </c>
      <c r="F96" t="str">
        <f>IF($B96="","",入力シート!$E103)</f>
        <v/>
      </c>
      <c r="G96" t="str">
        <f>IF(OR(B96="",入力シート!F103=""),"",入力シート!F103)</f>
        <v/>
      </c>
      <c r="J96" t="str">
        <f>IF(OR(B96="",入力シート!H103=""),"",入力シート!H103)</f>
        <v/>
      </c>
      <c r="K96" t="str">
        <f>IF($B96="","",入力シート!$B103)</f>
        <v/>
      </c>
      <c r="V96" t="str">
        <f>IF($B96="","",LEFT(RIGHT(入力シート!$E103,4),2))</f>
        <v/>
      </c>
      <c r="Y96" t="str">
        <f>IF(COUNTA(入力シート!$L103),入力シート!$L103,"")</f>
        <v/>
      </c>
      <c r="AB96" t="str">
        <f>IF(COUNTA(入力シート!$M103),入力シート!$M103,"")</f>
        <v/>
      </c>
      <c r="AE96" t="str">
        <f>IF(COUNTA(入力シート!$N103),入力シート!$N103,"")</f>
        <v/>
      </c>
      <c r="AJ96" t="str">
        <f t="shared" si="7"/>
        <v/>
      </c>
      <c r="AK96" t="str">
        <f t="shared" si="8"/>
        <v/>
      </c>
      <c r="AV96" t="str">
        <f t="shared" si="9"/>
        <v/>
      </c>
    </row>
    <row r="97" spans="1:48">
      <c r="A97" t="str">
        <f>IF(入力シート!O104="翌月徴収","翌月徴収","")</f>
        <v/>
      </c>
      <c r="B97" t="str">
        <f>IF(COUNTA(入力シート!$L104),入力シート!$A104,"")</f>
        <v/>
      </c>
      <c r="C97" t="str">
        <f>IF($B97="","",入力シート!$C104)</f>
        <v/>
      </c>
      <c r="D97" t="str">
        <f t="shared" si="5"/>
        <v/>
      </c>
      <c r="E97" t="str">
        <f t="shared" si="6"/>
        <v/>
      </c>
      <c r="F97" t="str">
        <f>IF($B97="","",入力シート!$E104)</f>
        <v/>
      </c>
      <c r="G97" t="str">
        <f>IF(OR(B97="",入力シート!F104=""),"",入力シート!F104)</f>
        <v/>
      </c>
      <c r="J97" t="str">
        <f>IF(OR(B97="",入力シート!H104=""),"",入力シート!H104)</f>
        <v/>
      </c>
      <c r="K97" t="str">
        <f>IF($B97="","",入力シート!$B104)</f>
        <v/>
      </c>
      <c r="V97" t="str">
        <f>IF($B97="","",LEFT(RIGHT(入力シート!$E104,4),2))</f>
        <v/>
      </c>
      <c r="Y97" t="str">
        <f>IF(COUNTA(入力シート!$L104),入力シート!$L104,"")</f>
        <v/>
      </c>
      <c r="AB97" t="str">
        <f>IF(COUNTA(入力シート!$M104),入力シート!$M104,"")</f>
        <v/>
      </c>
      <c r="AE97" t="str">
        <f>IF(COUNTA(入力シート!$N104),入力シート!$N104,"")</f>
        <v/>
      </c>
      <c r="AJ97" t="str">
        <f t="shared" si="7"/>
        <v/>
      </c>
      <c r="AK97" t="str">
        <f t="shared" si="8"/>
        <v/>
      </c>
      <c r="AV97" t="str">
        <f t="shared" si="9"/>
        <v/>
      </c>
    </row>
    <row r="98" spans="1:48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</sheetData>
  <sheetProtection algorithmName="SHA-512" hashValue="/2Q7oLDCm0LrjDa/aNuHKWCj+nKuG8FHq/1+i68nE8Jw+Y8tFjDFBjrITGngAI68emLzwfF01X8Z8o4F5SvZEw==" saltValue="/IQVyrDS0d7Ed5tCWBMvTA==" spinCount="100000" sheet="1" objects="1" scenarios="1"/>
  <phoneticPr fontId="1"/>
  <conditionalFormatting sqref="A2:A97">
    <cfRule type="containsText" dxfId="0" priority="1" operator="containsText" text="翌月徴収">
      <formula>NOT(ISERROR(SEARCH("翌月徴収",A2)))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0"/>
  <sheetViews>
    <sheetView zoomScale="80" zoomScaleNormal="80" workbookViewId="0"/>
  </sheetViews>
  <sheetFormatPr defaultRowHeight="18.75"/>
  <sheetData>
    <row r="1" spans="1:9">
      <c r="A1">
        <v>1</v>
      </c>
      <c r="B1">
        <v>53000</v>
      </c>
      <c r="C1">
        <v>63000</v>
      </c>
      <c r="D1">
        <v>1</v>
      </c>
      <c r="E1">
        <v>58</v>
      </c>
      <c r="F1">
        <v>1</v>
      </c>
      <c r="G1">
        <v>88</v>
      </c>
      <c r="H1">
        <v>1</v>
      </c>
      <c r="I1">
        <v>88</v>
      </c>
    </row>
    <row r="2" spans="1:9">
      <c r="A2">
        <v>2</v>
      </c>
      <c r="B2">
        <v>63000</v>
      </c>
      <c r="C2">
        <v>73000</v>
      </c>
      <c r="D2">
        <v>2</v>
      </c>
      <c r="E2">
        <v>68</v>
      </c>
      <c r="F2">
        <v>1</v>
      </c>
      <c r="G2">
        <v>88</v>
      </c>
      <c r="H2">
        <v>1</v>
      </c>
      <c r="I2">
        <v>88</v>
      </c>
    </row>
    <row r="3" spans="1:9">
      <c r="A3">
        <v>3</v>
      </c>
      <c r="B3">
        <v>73000</v>
      </c>
      <c r="C3">
        <v>83000</v>
      </c>
      <c r="D3">
        <v>3</v>
      </c>
      <c r="E3">
        <v>78</v>
      </c>
      <c r="F3">
        <v>1</v>
      </c>
      <c r="G3">
        <v>88</v>
      </c>
      <c r="H3">
        <v>1</v>
      </c>
      <c r="I3">
        <v>88</v>
      </c>
    </row>
    <row r="4" spans="1:9">
      <c r="A4">
        <v>4</v>
      </c>
      <c r="B4">
        <v>83000</v>
      </c>
      <c r="C4">
        <v>93000</v>
      </c>
      <c r="D4">
        <v>4</v>
      </c>
      <c r="E4">
        <v>88</v>
      </c>
      <c r="F4">
        <v>1</v>
      </c>
      <c r="G4">
        <v>88</v>
      </c>
      <c r="H4">
        <v>1</v>
      </c>
      <c r="I4">
        <v>88</v>
      </c>
    </row>
    <row r="5" spans="1:9">
      <c r="A5">
        <v>5</v>
      </c>
      <c r="B5">
        <v>93000</v>
      </c>
      <c r="C5">
        <v>101000</v>
      </c>
      <c r="D5">
        <v>5</v>
      </c>
      <c r="E5">
        <v>98</v>
      </c>
      <c r="F5">
        <v>2</v>
      </c>
      <c r="G5">
        <v>98</v>
      </c>
      <c r="H5">
        <v>2</v>
      </c>
      <c r="I5">
        <v>98</v>
      </c>
    </row>
    <row r="6" spans="1:9">
      <c r="A6">
        <v>6</v>
      </c>
      <c r="B6">
        <v>101000</v>
      </c>
      <c r="C6">
        <v>107000</v>
      </c>
      <c r="D6">
        <v>6</v>
      </c>
      <c r="E6">
        <v>104</v>
      </c>
      <c r="F6">
        <v>3</v>
      </c>
      <c r="G6">
        <v>104</v>
      </c>
      <c r="H6">
        <v>3</v>
      </c>
      <c r="I6">
        <v>104</v>
      </c>
    </row>
    <row r="7" spans="1:9">
      <c r="A7">
        <v>7</v>
      </c>
      <c r="B7">
        <v>107000</v>
      </c>
      <c r="C7">
        <v>114000</v>
      </c>
      <c r="D7">
        <v>7</v>
      </c>
      <c r="E7">
        <v>110</v>
      </c>
      <c r="F7">
        <v>4</v>
      </c>
      <c r="G7">
        <v>110</v>
      </c>
      <c r="H7">
        <v>4</v>
      </c>
      <c r="I7">
        <v>110</v>
      </c>
    </row>
    <row r="8" spans="1:9">
      <c r="A8">
        <v>8</v>
      </c>
      <c r="B8">
        <v>114000</v>
      </c>
      <c r="C8">
        <v>122000</v>
      </c>
      <c r="D8">
        <v>8</v>
      </c>
      <c r="E8">
        <v>118</v>
      </c>
      <c r="F8">
        <v>5</v>
      </c>
      <c r="G8">
        <v>118</v>
      </c>
      <c r="H8">
        <v>5</v>
      </c>
      <c r="I8">
        <v>118</v>
      </c>
    </row>
    <row r="9" spans="1:9">
      <c r="A9">
        <v>9</v>
      </c>
      <c r="B9">
        <v>122000</v>
      </c>
      <c r="C9">
        <v>130000</v>
      </c>
      <c r="D9">
        <v>9</v>
      </c>
      <c r="E9">
        <v>126</v>
      </c>
      <c r="F9">
        <v>6</v>
      </c>
      <c r="G9">
        <v>126</v>
      </c>
      <c r="H9">
        <v>6</v>
      </c>
      <c r="I9">
        <v>126</v>
      </c>
    </row>
    <row r="10" spans="1:9">
      <c r="A10">
        <v>10</v>
      </c>
      <c r="B10">
        <v>130000</v>
      </c>
      <c r="C10">
        <v>138000</v>
      </c>
      <c r="D10">
        <v>10</v>
      </c>
      <c r="E10">
        <v>134</v>
      </c>
      <c r="F10">
        <v>7</v>
      </c>
      <c r="G10">
        <v>134</v>
      </c>
      <c r="H10">
        <v>7</v>
      </c>
      <c r="I10">
        <v>134</v>
      </c>
    </row>
    <row r="11" spans="1:9">
      <c r="A11">
        <v>11</v>
      </c>
      <c r="B11">
        <v>138000</v>
      </c>
      <c r="C11">
        <v>146000</v>
      </c>
      <c r="D11">
        <v>11</v>
      </c>
      <c r="E11">
        <v>142</v>
      </c>
      <c r="F11">
        <v>8</v>
      </c>
      <c r="G11">
        <v>142</v>
      </c>
      <c r="H11">
        <v>8</v>
      </c>
      <c r="I11">
        <v>142</v>
      </c>
    </row>
    <row r="12" spans="1:9">
      <c r="A12">
        <v>12</v>
      </c>
      <c r="B12">
        <v>146000</v>
      </c>
      <c r="C12">
        <v>155000</v>
      </c>
      <c r="D12">
        <v>12</v>
      </c>
      <c r="E12">
        <v>150</v>
      </c>
      <c r="F12">
        <v>9</v>
      </c>
      <c r="G12">
        <v>150</v>
      </c>
      <c r="H12">
        <v>9</v>
      </c>
      <c r="I12">
        <v>150</v>
      </c>
    </row>
    <row r="13" spans="1:9">
      <c r="A13">
        <v>13</v>
      </c>
      <c r="B13">
        <v>155000</v>
      </c>
      <c r="C13">
        <v>165000</v>
      </c>
      <c r="D13">
        <v>13</v>
      </c>
      <c r="E13">
        <v>160</v>
      </c>
      <c r="F13">
        <v>10</v>
      </c>
      <c r="G13">
        <v>160</v>
      </c>
      <c r="H13">
        <v>10</v>
      </c>
      <c r="I13">
        <v>160</v>
      </c>
    </row>
    <row r="14" spans="1:9">
      <c r="A14">
        <v>14</v>
      </c>
      <c r="B14">
        <v>165000</v>
      </c>
      <c r="C14">
        <v>175000</v>
      </c>
      <c r="D14">
        <v>14</v>
      </c>
      <c r="E14">
        <v>170</v>
      </c>
      <c r="F14">
        <v>11</v>
      </c>
      <c r="G14">
        <v>170</v>
      </c>
      <c r="H14">
        <v>11</v>
      </c>
      <c r="I14">
        <v>170</v>
      </c>
    </row>
    <row r="15" spans="1:9">
      <c r="A15">
        <v>15</v>
      </c>
      <c r="B15">
        <v>175000</v>
      </c>
      <c r="C15">
        <v>185000</v>
      </c>
      <c r="D15">
        <v>15</v>
      </c>
      <c r="E15">
        <v>180</v>
      </c>
      <c r="F15">
        <v>12</v>
      </c>
      <c r="G15">
        <v>180</v>
      </c>
      <c r="H15">
        <v>12</v>
      </c>
      <c r="I15">
        <v>180</v>
      </c>
    </row>
    <row r="16" spans="1:9">
      <c r="A16">
        <v>16</v>
      </c>
      <c r="B16">
        <v>185000</v>
      </c>
      <c r="C16">
        <v>195000</v>
      </c>
      <c r="D16">
        <v>16</v>
      </c>
      <c r="E16">
        <v>190</v>
      </c>
      <c r="F16">
        <v>13</v>
      </c>
      <c r="G16">
        <v>190</v>
      </c>
      <c r="H16">
        <v>13</v>
      </c>
      <c r="I16">
        <v>190</v>
      </c>
    </row>
    <row r="17" spans="1:9">
      <c r="A17">
        <v>17</v>
      </c>
      <c r="B17">
        <v>195000</v>
      </c>
      <c r="C17">
        <v>210000</v>
      </c>
      <c r="D17">
        <v>17</v>
      </c>
      <c r="E17">
        <v>200</v>
      </c>
      <c r="F17">
        <v>14</v>
      </c>
      <c r="G17">
        <v>200</v>
      </c>
      <c r="H17">
        <v>14</v>
      </c>
      <c r="I17">
        <v>200</v>
      </c>
    </row>
    <row r="18" spans="1:9">
      <c r="A18">
        <v>18</v>
      </c>
      <c r="B18">
        <v>210000</v>
      </c>
      <c r="C18">
        <v>230000</v>
      </c>
      <c r="D18">
        <v>18</v>
      </c>
      <c r="E18">
        <v>220</v>
      </c>
      <c r="F18">
        <v>15</v>
      </c>
      <c r="G18">
        <v>220</v>
      </c>
      <c r="H18">
        <v>15</v>
      </c>
      <c r="I18">
        <v>220</v>
      </c>
    </row>
    <row r="19" spans="1:9">
      <c r="A19">
        <v>19</v>
      </c>
      <c r="B19">
        <v>230000</v>
      </c>
      <c r="C19">
        <v>250000</v>
      </c>
      <c r="D19">
        <v>19</v>
      </c>
      <c r="E19">
        <v>240</v>
      </c>
      <c r="F19">
        <v>16</v>
      </c>
      <c r="G19">
        <v>240</v>
      </c>
      <c r="H19">
        <v>16</v>
      </c>
      <c r="I19">
        <v>240</v>
      </c>
    </row>
    <row r="20" spans="1:9">
      <c r="A20">
        <v>20</v>
      </c>
      <c r="B20">
        <v>250000</v>
      </c>
      <c r="C20">
        <v>270000</v>
      </c>
      <c r="D20">
        <v>20</v>
      </c>
      <c r="E20">
        <v>260</v>
      </c>
      <c r="F20">
        <v>17</v>
      </c>
      <c r="G20">
        <v>260</v>
      </c>
      <c r="H20">
        <v>17</v>
      </c>
      <c r="I20">
        <v>260</v>
      </c>
    </row>
    <row r="21" spans="1:9">
      <c r="A21">
        <v>21</v>
      </c>
      <c r="B21">
        <v>270000</v>
      </c>
      <c r="C21">
        <v>290000</v>
      </c>
      <c r="D21">
        <v>21</v>
      </c>
      <c r="E21">
        <v>280</v>
      </c>
      <c r="F21">
        <v>18</v>
      </c>
      <c r="G21">
        <v>280</v>
      </c>
      <c r="H21">
        <v>18</v>
      </c>
      <c r="I21">
        <v>280</v>
      </c>
    </row>
    <row r="22" spans="1:9">
      <c r="A22">
        <v>22</v>
      </c>
      <c r="B22">
        <v>290000</v>
      </c>
      <c r="C22">
        <v>310000</v>
      </c>
      <c r="D22">
        <v>22</v>
      </c>
      <c r="E22">
        <v>300</v>
      </c>
      <c r="F22">
        <v>19</v>
      </c>
      <c r="G22">
        <v>300</v>
      </c>
      <c r="H22">
        <v>19</v>
      </c>
      <c r="I22">
        <v>300</v>
      </c>
    </row>
    <row r="23" spans="1:9">
      <c r="A23">
        <v>23</v>
      </c>
      <c r="B23">
        <v>310000</v>
      </c>
      <c r="C23">
        <v>330000</v>
      </c>
      <c r="D23">
        <v>23</v>
      </c>
      <c r="E23">
        <v>320</v>
      </c>
      <c r="F23">
        <v>20</v>
      </c>
      <c r="G23">
        <v>320</v>
      </c>
      <c r="H23">
        <v>20</v>
      </c>
      <c r="I23">
        <v>320</v>
      </c>
    </row>
    <row r="24" spans="1:9">
      <c r="A24">
        <v>24</v>
      </c>
      <c r="B24">
        <v>330000</v>
      </c>
      <c r="C24">
        <v>350000</v>
      </c>
      <c r="D24">
        <v>24</v>
      </c>
      <c r="E24">
        <v>340</v>
      </c>
      <c r="F24">
        <v>21</v>
      </c>
      <c r="G24">
        <v>340</v>
      </c>
      <c r="H24">
        <v>21</v>
      </c>
      <c r="I24">
        <v>340</v>
      </c>
    </row>
    <row r="25" spans="1:9">
      <c r="A25">
        <v>25</v>
      </c>
      <c r="B25">
        <v>350000</v>
      </c>
      <c r="C25">
        <v>370000</v>
      </c>
      <c r="D25">
        <v>25</v>
      </c>
      <c r="E25">
        <v>360</v>
      </c>
      <c r="F25">
        <v>22</v>
      </c>
      <c r="G25">
        <v>360</v>
      </c>
      <c r="H25">
        <v>22</v>
      </c>
      <c r="I25">
        <v>360</v>
      </c>
    </row>
    <row r="26" spans="1:9">
      <c r="A26">
        <v>26</v>
      </c>
      <c r="B26">
        <v>370000</v>
      </c>
      <c r="C26">
        <v>395000</v>
      </c>
      <c r="D26">
        <v>26</v>
      </c>
      <c r="E26">
        <v>380</v>
      </c>
      <c r="F26">
        <v>23</v>
      </c>
      <c r="G26">
        <v>380</v>
      </c>
      <c r="H26">
        <v>23</v>
      </c>
      <c r="I26">
        <v>380</v>
      </c>
    </row>
    <row r="27" spans="1:9">
      <c r="A27">
        <v>27</v>
      </c>
      <c r="B27">
        <v>395000</v>
      </c>
      <c r="C27">
        <v>425000</v>
      </c>
      <c r="D27">
        <v>27</v>
      </c>
      <c r="E27">
        <v>410</v>
      </c>
      <c r="F27">
        <v>24</v>
      </c>
      <c r="G27">
        <v>410</v>
      </c>
      <c r="H27">
        <v>24</v>
      </c>
      <c r="I27">
        <v>410</v>
      </c>
    </row>
    <row r="28" spans="1:9">
      <c r="A28">
        <v>28</v>
      </c>
      <c r="B28">
        <v>425000</v>
      </c>
      <c r="C28">
        <v>455000</v>
      </c>
      <c r="D28">
        <v>28</v>
      </c>
      <c r="E28">
        <v>440</v>
      </c>
      <c r="F28">
        <v>25</v>
      </c>
      <c r="G28">
        <v>440</v>
      </c>
      <c r="H28">
        <v>25</v>
      </c>
      <c r="I28">
        <v>440</v>
      </c>
    </row>
    <row r="29" spans="1:9">
      <c r="A29">
        <v>29</v>
      </c>
      <c r="B29">
        <v>455000</v>
      </c>
      <c r="C29">
        <v>485000</v>
      </c>
      <c r="D29">
        <v>29</v>
      </c>
      <c r="E29">
        <v>470</v>
      </c>
      <c r="F29">
        <v>26</v>
      </c>
      <c r="G29">
        <v>470</v>
      </c>
      <c r="H29">
        <v>26</v>
      </c>
      <c r="I29">
        <v>470</v>
      </c>
    </row>
    <row r="30" spans="1:9">
      <c r="A30">
        <v>30</v>
      </c>
      <c r="B30">
        <v>485000</v>
      </c>
      <c r="C30">
        <v>515000</v>
      </c>
      <c r="D30">
        <v>30</v>
      </c>
      <c r="E30">
        <v>500</v>
      </c>
      <c r="F30">
        <v>27</v>
      </c>
      <c r="G30">
        <v>500</v>
      </c>
      <c r="H30">
        <v>27</v>
      </c>
      <c r="I30">
        <v>500</v>
      </c>
    </row>
    <row r="31" spans="1:9">
      <c r="A31">
        <v>31</v>
      </c>
      <c r="B31">
        <v>515000</v>
      </c>
      <c r="C31">
        <v>545000</v>
      </c>
      <c r="D31">
        <v>31</v>
      </c>
      <c r="E31">
        <v>530</v>
      </c>
      <c r="F31">
        <v>28</v>
      </c>
      <c r="G31">
        <v>530</v>
      </c>
      <c r="H31">
        <v>28</v>
      </c>
      <c r="I31">
        <v>530</v>
      </c>
    </row>
    <row r="32" spans="1:9">
      <c r="A32">
        <v>32</v>
      </c>
      <c r="B32">
        <v>545000</v>
      </c>
      <c r="C32">
        <v>575000</v>
      </c>
      <c r="D32">
        <v>32</v>
      </c>
      <c r="E32">
        <v>560</v>
      </c>
      <c r="F32">
        <v>29</v>
      </c>
      <c r="G32">
        <v>560</v>
      </c>
      <c r="H32">
        <v>29</v>
      </c>
      <c r="I32">
        <v>560</v>
      </c>
    </row>
    <row r="33" spans="1:9">
      <c r="A33">
        <v>33</v>
      </c>
      <c r="B33">
        <v>575000</v>
      </c>
      <c r="C33">
        <v>605000</v>
      </c>
      <c r="D33">
        <v>33</v>
      </c>
      <c r="E33">
        <v>590</v>
      </c>
      <c r="F33">
        <v>30</v>
      </c>
      <c r="G33">
        <v>590</v>
      </c>
      <c r="H33">
        <v>30</v>
      </c>
      <c r="I33">
        <v>590</v>
      </c>
    </row>
    <row r="34" spans="1:9">
      <c r="A34">
        <v>34</v>
      </c>
      <c r="B34">
        <v>605000</v>
      </c>
      <c r="C34">
        <v>635000</v>
      </c>
      <c r="D34">
        <v>34</v>
      </c>
      <c r="E34">
        <v>620</v>
      </c>
      <c r="F34">
        <v>31</v>
      </c>
      <c r="G34">
        <v>620</v>
      </c>
      <c r="H34">
        <v>31</v>
      </c>
      <c r="I34">
        <v>620</v>
      </c>
    </row>
    <row r="35" spans="1:9">
      <c r="A35">
        <v>35</v>
      </c>
      <c r="B35">
        <v>635000</v>
      </c>
      <c r="C35">
        <v>665000</v>
      </c>
      <c r="D35">
        <v>35</v>
      </c>
      <c r="E35">
        <v>650</v>
      </c>
      <c r="F35">
        <v>32</v>
      </c>
      <c r="G35">
        <v>650</v>
      </c>
      <c r="H35">
        <v>32</v>
      </c>
      <c r="I35">
        <v>650</v>
      </c>
    </row>
    <row r="36" spans="1:9">
      <c r="A36">
        <v>36</v>
      </c>
      <c r="B36">
        <v>665000</v>
      </c>
      <c r="C36">
        <v>695000</v>
      </c>
      <c r="D36">
        <v>36</v>
      </c>
      <c r="E36">
        <v>680</v>
      </c>
      <c r="F36">
        <v>32</v>
      </c>
      <c r="G36">
        <v>650</v>
      </c>
      <c r="H36">
        <v>32</v>
      </c>
      <c r="I36">
        <v>650</v>
      </c>
    </row>
    <row r="37" spans="1:9">
      <c r="A37">
        <v>37</v>
      </c>
      <c r="B37">
        <v>695000</v>
      </c>
      <c r="C37">
        <v>730000</v>
      </c>
      <c r="D37">
        <v>37</v>
      </c>
      <c r="E37">
        <v>710</v>
      </c>
      <c r="F37">
        <v>32</v>
      </c>
      <c r="G37">
        <v>650</v>
      </c>
      <c r="H37">
        <v>32</v>
      </c>
      <c r="I37">
        <v>650</v>
      </c>
    </row>
    <row r="38" spans="1:9">
      <c r="A38">
        <v>38</v>
      </c>
      <c r="B38">
        <v>730000</v>
      </c>
      <c r="C38">
        <v>770000</v>
      </c>
      <c r="D38">
        <v>38</v>
      </c>
      <c r="E38">
        <v>750</v>
      </c>
      <c r="F38">
        <v>32</v>
      </c>
      <c r="G38">
        <v>650</v>
      </c>
      <c r="H38">
        <v>32</v>
      </c>
      <c r="I38">
        <v>650</v>
      </c>
    </row>
    <row r="39" spans="1:9">
      <c r="A39">
        <v>39</v>
      </c>
      <c r="B39">
        <v>770000</v>
      </c>
      <c r="C39">
        <v>810000</v>
      </c>
      <c r="D39">
        <v>39</v>
      </c>
      <c r="E39">
        <v>790</v>
      </c>
      <c r="F39">
        <v>32</v>
      </c>
      <c r="G39">
        <v>650</v>
      </c>
      <c r="H39">
        <v>32</v>
      </c>
      <c r="I39">
        <v>650</v>
      </c>
    </row>
    <row r="40" spans="1:9">
      <c r="A40">
        <v>40</v>
      </c>
      <c r="B40">
        <v>810000</v>
      </c>
      <c r="C40">
        <v>855000</v>
      </c>
      <c r="D40">
        <v>40</v>
      </c>
      <c r="E40">
        <v>830</v>
      </c>
      <c r="F40">
        <v>32</v>
      </c>
      <c r="G40">
        <v>650</v>
      </c>
      <c r="H40">
        <v>32</v>
      </c>
      <c r="I40">
        <v>650</v>
      </c>
    </row>
    <row r="41" spans="1:9">
      <c r="A41">
        <v>41</v>
      </c>
      <c r="B41">
        <v>855000</v>
      </c>
      <c r="C41">
        <v>905000</v>
      </c>
      <c r="D41">
        <v>41</v>
      </c>
      <c r="E41">
        <v>880</v>
      </c>
      <c r="F41">
        <v>32</v>
      </c>
      <c r="G41">
        <v>650</v>
      </c>
      <c r="H41">
        <v>32</v>
      </c>
      <c r="I41">
        <v>650</v>
      </c>
    </row>
    <row r="42" spans="1:9">
      <c r="A42">
        <v>42</v>
      </c>
      <c r="B42">
        <v>905000</v>
      </c>
      <c r="C42">
        <v>955000</v>
      </c>
      <c r="D42">
        <v>42</v>
      </c>
      <c r="E42">
        <v>930</v>
      </c>
      <c r="F42">
        <v>32</v>
      </c>
      <c r="G42">
        <v>650</v>
      </c>
      <c r="H42">
        <v>32</v>
      </c>
      <c r="I42">
        <v>650</v>
      </c>
    </row>
    <row r="43" spans="1:9">
      <c r="A43">
        <v>43</v>
      </c>
      <c r="B43">
        <v>955000</v>
      </c>
      <c r="C43">
        <v>1005000</v>
      </c>
      <c r="D43">
        <v>43</v>
      </c>
      <c r="E43">
        <v>980</v>
      </c>
      <c r="F43">
        <v>32</v>
      </c>
      <c r="G43">
        <v>650</v>
      </c>
      <c r="H43">
        <v>32</v>
      </c>
      <c r="I43">
        <v>650</v>
      </c>
    </row>
    <row r="44" spans="1:9">
      <c r="A44">
        <v>44</v>
      </c>
      <c r="B44">
        <v>1005000</v>
      </c>
      <c r="C44">
        <v>1055000</v>
      </c>
      <c r="D44">
        <v>44</v>
      </c>
      <c r="E44">
        <v>1030</v>
      </c>
      <c r="F44">
        <v>32</v>
      </c>
      <c r="G44">
        <v>650</v>
      </c>
      <c r="H44">
        <v>32</v>
      </c>
      <c r="I44">
        <v>650</v>
      </c>
    </row>
    <row r="45" spans="1:9">
      <c r="A45">
        <v>45</v>
      </c>
      <c r="B45">
        <v>1055000</v>
      </c>
      <c r="C45">
        <v>1115000</v>
      </c>
      <c r="D45">
        <v>45</v>
      </c>
      <c r="E45">
        <v>1090</v>
      </c>
      <c r="F45">
        <v>32</v>
      </c>
      <c r="G45">
        <v>650</v>
      </c>
      <c r="H45">
        <v>32</v>
      </c>
      <c r="I45">
        <v>650</v>
      </c>
    </row>
    <row r="46" spans="1:9">
      <c r="A46">
        <v>46</v>
      </c>
      <c r="B46">
        <v>1115000</v>
      </c>
      <c r="C46">
        <v>1175000</v>
      </c>
      <c r="D46">
        <v>46</v>
      </c>
      <c r="E46">
        <v>1150</v>
      </c>
      <c r="F46">
        <v>32</v>
      </c>
      <c r="G46">
        <v>650</v>
      </c>
      <c r="H46">
        <v>32</v>
      </c>
      <c r="I46">
        <v>650</v>
      </c>
    </row>
    <row r="47" spans="1:9">
      <c r="A47">
        <v>47</v>
      </c>
      <c r="B47">
        <v>1175000</v>
      </c>
      <c r="C47">
        <v>1235000</v>
      </c>
      <c r="D47">
        <v>47</v>
      </c>
      <c r="E47">
        <v>1210</v>
      </c>
      <c r="F47">
        <v>32</v>
      </c>
      <c r="G47">
        <v>650</v>
      </c>
      <c r="H47">
        <v>32</v>
      </c>
      <c r="I47">
        <v>650</v>
      </c>
    </row>
    <row r="48" spans="1:9">
      <c r="A48">
        <v>48</v>
      </c>
      <c r="B48">
        <v>1235000</v>
      </c>
      <c r="C48">
        <v>1295000</v>
      </c>
      <c r="D48">
        <v>48</v>
      </c>
      <c r="E48">
        <v>1270</v>
      </c>
      <c r="F48">
        <v>32</v>
      </c>
      <c r="G48">
        <v>650</v>
      </c>
      <c r="H48">
        <v>32</v>
      </c>
      <c r="I48">
        <v>650</v>
      </c>
    </row>
    <row r="49" spans="1:9">
      <c r="A49">
        <v>49</v>
      </c>
      <c r="B49">
        <v>1295000</v>
      </c>
      <c r="C49">
        <v>1355000</v>
      </c>
      <c r="D49">
        <v>49</v>
      </c>
      <c r="E49">
        <v>1330</v>
      </c>
      <c r="F49">
        <v>32</v>
      </c>
      <c r="G49">
        <v>650</v>
      </c>
      <c r="H49">
        <v>32</v>
      </c>
      <c r="I49">
        <v>650</v>
      </c>
    </row>
    <row r="50" spans="1:9">
      <c r="A50">
        <v>50</v>
      </c>
      <c r="B50">
        <v>1355000</v>
      </c>
      <c r="C50">
        <v>1415000</v>
      </c>
      <c r="D50">
        <v>50</v>
      </c>
      <c r="E50">
        <v>1390</v>
      </c>
      <c r="F50">
        <v>32</v>
      </c>
      <c r="G50">
        <v>650</v>
      </c>
      <c r="H50">
        <v>32</v>
      </c>
      <c r="I50">
        <v>650</v>
      </c>
    </row>
  </sheetData>
  <sheetProtection algorithmName="SHA-512" hashValue="NipimhTctfy+sxIoFVBnccadwx8AB/IR1R99GXlMwEJ3Prg3+QKPpS1UL+r+Ayheg/9X4kPKB7eTdh1IC74hPQ==" saltValue="E9KaHqzt20Y3dIX2x1vxb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入力シート</vt:lpstr>
      <vt:lpstr>企業・会計科目取込シート</vt:lpstr>
      <vt:lpstr>標準報酬月額取込シート</vt:lpstr>
      <vt:lpstr>等級表</vt:lpstr>
      <vt:lpstr>掛金翌月徴収者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User</cp:lastModifiedBy>
  <dcterms:created xsi:type="dcterms:W3CDTF">2023-01-27T01:54:13Z</dcterms:created>
  <dcterms:modified xsi:type="dcterms:W3CDTF">2024-05-16T06:04:48Z</dcterms:modified>
</cp:coreProperties>
</file>